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2270" activeTab="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24519"/>
</workbook>
</file>

<file path=xl/calcChain.xml><?xml version="1.0" encoding="utf-8"?>
<calcChain xmlns="http://schemas.openxmlformats.org/spreadsheetml/2006/main">
  <c r="E19" i="5"/>
  <c r="D19"/>
  <c r="C19"/>
  <c r="E14"/>
  <c r="D14"/>
  <c r="C14"/>
  <c r="F23" i="6"/>
  <c r="E23"/>
  <c r="D7" i="5"/>
  <c r="C7"/>
  <c r="E7" s="1"/>
  <c r="C19" i="3"/>
  <c r="B19"/>
  <c r="D19" s="1"/>
  <c r="E27" i="2"/>
  <c r="D27"/>
  <c r="G23" i="6" l="1"/>
</calcChain>
</file>

<file path=xl/sharedStrings.xml><?xml version="1.0" encoding="utf-8"?>
<sst xmlns="http://schemas.openxmlformats.org/spreadsheetml/2006/main" count="195" uniqueCount="75">
  <si>
    <t>Pledges</t>
  </si>
  <si>
    <t>Rank</t>
  </si>
  <si>
    <t>All Chapter Averages</t>
  </si>
  <si>
    <t>University Average:</t>
  </si>
  <si>
    <t>All Man Average:</t>
  </si>
  <si>
    <t>Freshman-man Average:</t>
  </si>
  <si>
    <t>Sophomore-man Average:</t>
  </si>
  <si>
    <t>Junior-man Average:</t>
  </si>
  <si>
    <t>Senior-man Average:</t>
  </si>
  <si>
    <t>Greek Freshman Average:</t>
  </si>
  <si>
    <t>Greek Sophomore Average:</t>
  </si>
  <si>
    <t>Greek Junior Average:</t>
  </si>
  <si>
    <t>Greek Senior Average:</t>
  </si>
  <si>
    <t>Greek Determine Average:</t>
  </si>
  <si>
    <t>Sigma Phi Epsilon</t>
  </si>
  <si>
    <t>Triangle</t>
  </si>
  <si>
    <t>CHAPTER</t>
  </si>
  <si>
    <t>AVG. GPA</t>
  </si>
  <si>
    <t>Theta Chi</t>
  </si>
  <si>
    <t>Acacia</t>
  </si>
  <si>
    <t>Sigma Chi</t>
  </si>
  <si>
    <t>Delta Upsilon</t>
  </si>
  <si>
    <t>Sigma Pi</t>
  </si>
  <si>
    <t>Chi Phi</t>
  </si>
  <si>
    <t>Phi Delta Theta</t>
  </si>
  <si>
    <t>Alpha Sigma Phi</t>
  </si>
  <si>
    <t>Pi Kappa Phi</t>
  </si>
  <si>
    <t>Lambda Chi Alpha</t>
  </si>
  <si>
    <t>Alpha Tau Omega</t>
  </si>
  <si>
    <t>Sigma Alpha Epsilon</t>
  </si>
  <si>
    <t>Tau Kappa Epsilon</t>
  </si>
  <si>
    <t>Alpha Gamma Rho</t>
  </si>
  <si>
    <t>Phi Gamma Delta</t>
  </si>
  <si>
    <t>Phi Kappa Psi</t>
  </si>
  <si>
    <t>Delta Chi</t>
  </si>
  <si>
    <t>Kappa Sigma</t>
  </si>
  <si>
    <t>Omega Delta Phi</t>
  </si>
  <si>
    <t>Sigma Beta Rho</t>
  </si>
  <si>
    <t>Pts</t>
  </si>
  <si>
    <t>Hrs</t>
  </si>
  <si>
    <t>No</t>
  </si>
  <si>
    <t>All Chapter Freshman:</t>
  </si>
  <si>
    <t>All Chapter Junior:</t>
  </si>
  <si>
    <t>All Chapter Senior:</t>
  </si>
  <si>
    <t>All Determine Stud:</t>
  </si>
  <si>
    <t>Chapter</t>
  </si>
  <si>
    <t>All House</t>
  </si>
  <si>
    <t>Members</t>
  </si>
  <si>
    <t>Avg Hrs</t>
  </si>
  <si>
    <t>SHC1243 - Scholarship Report by House Winter 2011 24-Mar-2011 Page 1</t>
  </si>
  <si>
    <t>All Chapter Sophomore:</t>
  </si>
  <si>
    <t>All Chapter Total counts:</t>
  </si>
  <si>
    <t xml:space="preserve">TOTAL PTS: </t>
  </si>
  <si>
    <t>:TOTAL HRS</t>
  </si>
  <si>
    <t>IFC Chapters</t>
  </si>
  <si>
    <t>FRATERNITY ALL CHAPTER GRADE REPORT</t>
  </si>
  <si>
    <t xml:space="preserve">OREGON STATE UNIVERSITY </t>
  </si>
  <si>
    <t>FRATERNITY ALL CHAPTER</t>
  </si>
  <si>
    <t>Avg GPA</t>
  </si>
  <si>
    <t>Registered
Members</t>
  </si>
  <si>
    <t>Reported
Numbers</t>
  </si>
  <si>
    <t>ALL FRATERNITY CHAPTER AVERAGE:</t>
  </si>
  <si>
    <t>ALL IFC CHAPTER AVERAGE:</t>
  </si>
  <si>
    <t>ALL UNIVERSITY AVERAGE:</t>
  </si>
  <si>
    <t>OSU ALL MEN'S AVERAGE:</t>
  </si>
  <si>
    <t>OSU FRESHMAN MEN'S AVERAGE:</t>
  </si>
  <si>
    <t>GREEK FRESHMAN MEN'S AVERAGE:</t>
  </si>
  <si>
    <t>ALL GENDER GREEK AVERAGE:</t>
  </si>
  <si>
    <t>WINTER TERM 2011</t>
  </si>
  <si>
    <t>Not Reported</t>
  </si>
  <si>
    <t>Delta Phi Omega</t>
  </si>
  <si>
    <t>Sigma Delta Omega</t>
  </si>
  <si>
    <t>UGC CHAPTERS:</t>
  </si>
  <si>
    <t>Phi Sigma Rho</t>
  </si>
  <si>
    <t>ALL UGC CHAPTER AVERAGE: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</si>
</sst>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 applyAlignment="1">
      <alignment horizontal="left"/>
    </xf>
    <xf numFmtId="0" fontId="0" fillId="3" borderId="0" xfId="0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workbookViewId="0"/>
  </sheetViews>
  <sheetFormatPr defaultRowHeight="15"/>
  <cols>
    <col min="1" max="1" width="25.85546875" style="1" bestFit="1" customWidth="1"/>
    <col min="2" max="2" width="11.140625" style="2" bestFit="1" customWidth="1"/>
    <col min="3" max="16384" width="9.140625" style="1"/>
  </cols>
  <sheetData>
    <row r="1" spans="1:2" s="3" customFormat="1">
      <c r="A1" s="3" t="s">
        <v>16</v>
      </c>
      <c r="B1" s="4" t="s">
        <v>17</v>
      </c>
    </row>
    <row r="2" spans="1:2">
      <c r="A2" s="1" t="s">
        <v>19</v>
      </c>
      <c r="B2" s="2">
        <v>3.0406</v>
      </c>
    </row>
    <row r="3" spans="1:2">
      <c r="A3" s="1" t="s">
        <v>31</v>
      </c>
      <c r="B3" s="2">
        <v>2.7471999999999999</v>
      </c>
    </row>
    <row r="4" spans="1:2">
      <c r="A4" s="1" t="s">
        <v>25</v>
      </c>
      <c r="B4" s="2">
        <v>2.8531</v>
      </c>
    </row>
    <row r="5" spans="1:2">
      <c r="A5" s="1" t="s">
        <v>28</v>
      </c>
      <c r="B5" s="2">
        <v>2.8214000000000001</v>
      </c>
    </row>
    <row r="6" spans="1:2">
      <c r="A6" s="1" t="s">
        <v>23</v>
      </c>
      <c r="B6" s="2">
        <v>2.8862999999999999</v>
      </c>
    </row>
    <row r="7" spans="1:2">
      <c r="A7" s="1" t="s">
        <v>34</v>
      </c>
      <c r="B7" s="2">
        <v>2.6334</v>
      </c>
    </row>
    <row r="8" spans="1:2">
      <c r="A8" s="1" t="s">
        <v>21</v>
      </c>
      <c r="B8" s="2">
        <v>2.9291999999999998</v>
      </c>
    </row>
    <row r="9" spans="1:2">
      <c r="A9" s="1" t="s">
        <v>35</v>
      </c>
      <c r="B9" s="2">
        <v>2.6280000000000001</v>
      </c>
    </row>
    <row r="10" spans="1:2">
      <c r="A10" s="1" t="s">
        <v>27</v>
      </c>
      <c r="B10" s="2">
        <v>2.8466999999999998</v>
      </c>
    </row>
    <row r="11" spans="1:2">
      <c r="A11" s="1" t="s">
        <v>36</v>
      </c>
      <c r="B11" s="2">
        <v>2.6141000000000001</v>
      </c>
    </row>
    <row r="12" spans="1:2">
      <c r="A12" s="1" t="s">
        <v>24</v>
      </c>
      <c r="B12" s="2">
        <v>2.8538999999999999</v>
      </c>
    </row>
    <row r="13" spans="1:2">
      <c r="A13" s="1" t="s">
        <v>32</v>
      </c>
      <c r="B13" s="2">
        <v>2.7229999999999999</v>
      </c>
    </row>
    <row r="14" spans="1:2">
      <c r="A14" s="1" t="s">
        <v>33</v>
      </c>
      <c r="B14" s="2">
        <v>2.6471</v>
      </c>
    </row>
    <row r="15" spans="1:2">
      <c r="A15" s="1" t="s">
        <v>26</v>
      </c>
      <c r="B15" s="2">
        <v>2.8496000000000001</v>
      </c>
    </row>
    <row r="16" spans="1:2">
      <c r="A16" s="1" t="s">
        <v>29</v>
      </c>
      <c r="B16" s="2">
        <v>2.7783000000000002</v>
      </c>
    </row>
    <row r="17" spans="1:2">
      <c r="A17" s="1" t="s">
        <v>37</v>
      </c>
      <c r="B17" s="2">
        <v>2.5821000000000001</v>
      </c>
    </row>
    <row r="18" spans="1:2">
      <c r="A18" s="1" t="s">
        <v>20</v>
      </c>
      <c r="B18" s="2">
        <v>3.0146000000000002</v>
      </c>
    </row>
    <row r="19" spans="1:2">
      <c r="A19" s="1" t="s">
        <v>14</v>
      </c>
      <c r="B19" s="2">
        <v>3.3134000000000001</v>
      </c>
    </row>
    <row r="20" spans="1:2">
      <c r="A20" s="1" t="s">
        <v>22</v>
      </c>
      <c r="B20" s="2">
        <v>2.8913000000000002</v>
      </c>
    </row>
    <row r="21" spans="1:2">
      <c r="A21" s="1" t="s">
        <v>30</v>
      </c>
      <c r="B21" s="2">
        <v>2.7637999999999998</v>
      </c>
    </row>
    <row r="22" spans="1:2">
      <c r="A22" s="1" t="s">
        <v>18</v>
      </c>
      <c r="B22" s="2">
        <v>3.1284000000000001</v>
      </c>
    </row>
    <row r="23" spans="1:2">
      <c r="A23" s="1" t="s">
        <v>15</v>
      </c>
      <c r="B23" s="2">
        <v>3.1915</v>
      </c>
    </row>
    <row r="25" spans="1:2">
      <c r="A25" s="1" t="s">
        <v>2</v>
      </c>
      <c r="B25" s="2">
        <v>2.8927</v>
      </c>
    </row>
    <row r="27" spans="1:2">
      <c r="A27" s="1" t="s">
        <v>3</v>
      </c>
      <c r="B27" s="2">
        <v>2.93</v>
      </c>
    </row>
    <row r="28" spans="1:2">
      <c r="A28" s="1" t="s">
        <v>4</v>
      </c>
      <c r="B28" s="2">
        <v>2.84</v>
      </c>
    </row>
    <row r="29" spans="1:2">
      <c r="A29" s="1" t="s">
        <v>5</v>
      </c>
      <c r="B29" s="2">
        <v>2.52</v>
      </c>
    </row>
    <row r="30" spans="1:2">
      <c r="A30" s="1" t="s">
        <v>6</v>
      </c>
      <c r="B30" s="2">
        <v>2.73</v>
      </c>
    </row>
    <row r="31" spans="1:2">
      <c r="A31" s="1" t="s">
        <v>7</v>
      </c>
      <c r="B31" s="2">
        <v>2.84</v>
      </c>
    </row>
    <row r="32" spans="1:2">
      <c r="A32" s="1" t="s">
        <v>8</v>
      </c>
      <c r="B32" s="2">
        <v>3.04</v>
      </c>
    </row>
    <row r="34" spans="1:2">
      <c r="A34" s="1" t="s">
        <v>9</v>
      </c>
      <c r="B34" s="2">
        <v>2.6579000000000002</v>
      </c>
    </row>
    <row r="35" spans="1:2">
      <c r="A35" s="1" t="s">
        <v>10</v>
      </c>
      <c r="B35" s="2">
        <v>2.8140999999999998</v>
      </c>
    </row>
    <row r="36" spans="1:2">
      <c r="A36" s="1" t="s">
        <v>11</v>
      </c>
      <c r="B36" s="2">
        <v>2.9348999999999998</v>
      </c>
    </row>
    <row r="37" spans="1:2">
      <c r="A37" s="1" t="s">
        <v>12</v>
      </c>
      <c r="B37" s="2">
        <v>3.1021000000000001</v>
      </c>
    </row>
    <row r="38" spans="1:2">
      <c r="A38" s="1" t="s">
        <v>13</v>
      </c>
      <c r="B38" s="2">
        <v>3.3033999999999999</v>
      </c>
    </row>
  </sheetData>
  <sortState ref="A2:B23">
    <sortCondition ref="A2:A2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workbookViewId="0">
      <selection sqref="A1:T1"/>
    </sheetView>
  </sheetViews>
  <sheetFormatPr defaultRowHeight="15"/>
  <cols>
    <col min="1" max="1" width="23" style="1" bestFit="1" customWidth="1"/>
    <col min="2" max="2" width="5.28515625" style="1" bestFit="1" customWidth="1"/>
    <col min="3" max="3" width="4.7109375" style="1" customWidth="1"/>
    <col min="4" max="5" width="6" style="1" bestFit="1" customWidth="1"/>
    <col min="6" max="6" width="4" style="1" bestFit="1" customWidth="1"/>
    <col min="7" max="7" width="7.85546875" style="1" customWidth="1"/>
    <col min="8" max="8" width="5" style="1" customWidth="1"/>
    <col min="9" max="9" width="5" style="1" bestFit="1" customWidth="1"/>
    <col min="10" max="11" width="4" style="1" bestFit="1" customWidth="1"/>
    <col min="12" max="12" width="7.5703125" style="1" bestFit="1" customWidth="1"/>
    <col min="13" max="13" width="4.85546875" style="1" customWidth="1"/>
    <col min="14" max="14" width="5" style="1" bestFit="1" customWidth="1"/>
    <col min="15" max="16" width="4" style="1" bestFit="1" customWidth="1"/>
    <col min="17" max="17" width="7.5703125" style="1" bestFit="1" customWidth="1"/>
    <col min="18" max="18" width="3.85546875" style="1" bestFit="1" customWidth="1"/>
    <col min="19" max="19" width="3.5703125" style="1" bestFit="1" customWidth="1"/>
    <col min="20" max="20" width="7.5703125" style="1" bestFit="1" customWidth="1"/>
    <col min="21" max="16384" width="9.140625" style="1"/>
  </cols>
  <sheetData>
    <row r="1" spans="1:20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3" spans="1:20" s="5" customFormat="1">
      <c r="A3" s="5" t="s">
        <v>45</v>
      </c>
      <c r="D3" s="30" t="s">
        <v>46</v>
      </c>
      <c r="E3" s="30"/>
      <c r="F3" s="30"/>
      <c r="G3" s="30"/>
      <c r="I3" s="30" t="s">
        <v>47</v>
      </c>
      <c r="J3" s="30"/>
      <c r="K3" s="30"/>
      <c r="L3" s="30"/>
      <c r="N3" s="30" t="s">
        <v>0</v>
      </c>
      <c r="O3" s="30"/>
      <c r="P3" s="30"/>
      <c r="Q3" s="30"/>
    </row>
    <row r="4" spans="1:20" s="3" customFormat="1">
      <c r="B4" s="3" t="s">
        <v>1</v>
      </c>
      <c r="D4" s="3" t="s">
        <v>38</v>
      </c>
      <c r="E4" s="3" t="s">
        <v>39</v>
      </c>
      <c r="F4" s="3" t="s">
        <v>40</v>
      </c>
      <c r="G4" s="3" t="s">
        <v>48</v>
      </c>
      <c r="I4" s="3" t="s">
        <v>38</v>
      </c>
      <c r="J4" s="3" t="s">
        <v>39</v>
      </c>
      <c r="K4" s="3" t="s">
        <v>40</v>
      </c>
      <c r="L4" s="3" t="s">
        <v>48</v>
      </c>
      <c r="N4" s="3" t="s">
        <v>38</v>
      </c>
      <c r="O4" s="3" t="s">
        <v>39</v>
      </c>
      <c r="P4" s="3" t="s">
        <v>40</v>
      </c>
      <c r="Q4" s="3" t="s">
        <v>48</v>
      </c>
    </row>
    <row r="5" spans="1:20">
      <c r="A5" s="1" t="s">
        <v>19</v>
      </c>
      <c r="B5" s="1">
        <v>4</v>
      </c>
      <c r="D5" s="1">
        <v>1511</v>
      </c>
      <c r="E5" s="1">
        <v>497</v>
      </c>
      <c r="F5" s="1">
        <v>37</v>
      </c>
      <c r="G5" s="1">
        <v>13.4</v>
      </c>
      <c r="I5" s="1">
        <v>616</v>
      </c>
      <c r="J5" s="1">
        <v>206</v>
      </c>
      <c r="K5" s="1">
        <v>16</v>
      </c>
      <c r="L5" s="1">
        <v>12.9</v>
      </c>
      <c r="N5" s="1">
        <v>896</v>
      </c>
      <c r="O5" s="1">
        <v>291</v>
      </c>
      <c r="P5" s="1">
        <v>21</v>
      </c>
      <c r="Q5" s="1">
        <v>13.9</v>
      </c>
    </row>
    <row r="6" spans="1:20">
      <c r="A6" s="1" t="s">
        <v>31</v>
      </c>
      <c r="B6" s="1">
        <v>16</v>
      </c>
      <c r="D6" s="1">
        <v>1228</v>
      </c>
      <c r="E6" s="1">
        <v>447</v>
      </c>
      <c r="F6" s="1">
        <v>37</v>
      </c>
      <c r="G6" s="1">
        <v>12.1</v>
      </c>
      <c r="I6" s="1">
        <v>1031</v>
      </c>
      <c r="J6" s="1">
        <v>370</v>
      </c>
      <c r="K6" s="1">
        <v>30</v>
      </c>
      <c r="L6" s="1">
        <v>12.3</v>
      </c>
      <c r="N6" s="1">
        <v>197</v>
      </c>
      <c r="O6" s="1">
        <v>77</v>
      </c>
      <c r="P6" s="1">
        <v>7</v>
      </c>
      <c r="Q6" s="1">
        <v>11</v>
      </c>
    </row>
    <row r="7" spans="1:20">
      <c r="A7" s="1" t="s">
        <v>25</v>
      </c>
      <c r="B7" s="1">
        <v>10</v>
      </c>
      <c r="D7" s="1">
        <v>596</v>
      </c>
      <c r="E7" s="1">
        <v>209</v>
      </c>
      <c r="F7" s="1">
        <v>15</v>
      </c>
      <c r="G7" s="1">
        <v>13.9</v>
      </c>
      <c r="N7" s="1">
        <v>596</v>
      </c>
      <c r="O7" s="1">
        <v>209</v>
      </c>
      <c r="P7" s="1">
        <v>15</v>
      </c>
      <c r="Q7" s="1">
        <v>13.9</v>
      </c>
    </row>
    <row r="8" spans="1:20">
      <c r="A8" s="1" t="s">
        <v>28</v>
      </c>
      <c r="B8" s="1">
        <v>13</v>
      </c>
      <c r="D8" s="1">
        <v>1289</v>
      </c>
      <c r="E8" s="1">
        <v>457</v>
      </c>
      <c r="F8" s="1">
        <v>35</v>
      </c>
      <c r="G8" s="1">
        <v>13.1</v>
      </c>
      <c r="I8" s="1">
        <v>1112</v>
      </c>
      <c r="J8" s="1">
        <v>385</v>
      </c>
      <c r="K8" s="1">
        <v>29</v>
      </c>
      <c r="L8" s="1">
        <v>13.3</v>
      </c>
      <c r="N8" s="1">
        <v>177</v>
      </c>
      <c r="O8" s="1">
        <v>72</v>
      </c>
      <c r="P8" s="1">
        <v>6</v>
      </c>
      <c r="Q8" s="1">
        <v>12</v>
      </c>
    </row>
    <row r="9" spans="1:20">
      <c r="A9" s="1" t="s">
        <v>23</v>
      </c>
      <c r="B9" s="1">
        <v>8</v>
      </c>
      <c r="D9" s="1">
        <v>2044</v>
      </c>
      <c r="E9" s="1">
        <v>708</v>
      </c>
      <c r="F9" s="1">
        <v>54</v>
      </c>
      <c r="G9" s="1">
        <v>13.1</v>
      </c>
      <c r="I9" s="1">
        <v>2044</v>
      </c>
      <c r="J9" s="1">
        <v>708</v>
      </c>
      <c r="K9" s="1">
        <v>54</v>
      </c>
      <c r="L9" s="1">
        <v>13.1</v>
      </c>
    </row>
    <row r="10" spans="1:20">
      <c r="A10" s="1" t="s">
        <v>34</v>
      </c>
      <c r="B10" s="1">
        <v>19</v>
      </c>
      <c r="D10" s="1">
        <v>1143</v>
      </c>
      <c r="E10" s="1">
        <v>434</v>
      </c>
      <c r="F10" s="1">
        <v>34</v>
      </c>
      <c r="G10" s="1">
        <v>12.8</v>
      </c>
      <c r="I10" s="1">
        <v>883</v>
      </c>
      <c r="J10" s="1">
        <v>336</v>
      </c>
      <c r="K10" s="1">
        <v>27</v>
      </c>
      <c r="L10" s="1">
        <v>12.4</v>
      </c>
      <c r="N10" s="1">
        <v>260</v>
      </c>
      <c r="O10" s="1">
        <v>98</v>
      </c>
      <c r="P10" s="1">
        <v>7</v>
      </c>
      <c r="Q10" s="1">
        <v>14</v>
      </c>
    </row>
    <row r="11" spans="1:20">
      <c r="A11" s="1" t="s">
        <v>21</v>
      </c>
      <c r="B11" s="1">
        <v>6</v>
      </c>
      <c r="D11" s="1">
        <v>1353</v>
      </c>
      <c r="E11" s="1">
        <v>462</v>
      </c>
      <c r="F11" s="1">
        <v>35</v>
      </c>
      <c r="G11" s="1">
        <v>13.2</v>
      </c>
      <c r="I11" s="1">
        <v>1353</v>
      </c>
      <c r="J11" s="1">
        <v>462</v>
      </c>
      <c r="K11" s="1">
        <v>35</v>
      </c>
      <c r="L11" s="1">
        <v>13.2</v>
      </c>
    </row>
    <row r="12" spans="1:20">
      <c r="A12" s="1" t="s">
        <v>35</v>
      </c>
      <c r="B12" s="1">
        <v>20</v>
      </c>
      <c r="D12" s="1">
        <v>949</v>
      </c>
      <c r="E12" s="1">
        <v>361</v>
      </c>
      <c r="F12" s="1">
        <v>26</v>
      </c>
      <c r="G12" s="1">
        <v>13.9</v>
      </c>
      <c r="I12" s="1">
        <v>431</v>
      </c>
      <c r="J12" s="1">
        <v>166</v>
      </c>
      <c r="K12" s="1">
        <v>12</v>
      </c>
      <c r="L12" s="1">
        <v>13.8</v>
      </c>
      <c r="N12" s="1">
        <v>518</v>
      </c>
      <c r="O12" s="1">
        <v>195</v>
      </c>
      <c r="P12" s="1">
        <v>14</v>
      </c>
      <c r="Q12" s="1">
        <v>13.9</v>
      </c>
    </row>
    <row r="13" spans="1:20">
      <c r="A13" s="1" t="s">
        <v>27</v>
      </c>
      <c r="B13" s="1">
        <v>12</v>
      </c>
      <c r="D13" s="1">
        <v>2915</v>
      </c>
      <c r="E13" s="1">
        <v>1024</v>
      </c>
      <c r="F13" s="1">
        <v>79</v>
      </c>
      <c r="G13" s="1">
        <v>13</v>
      </c>
      <c r="I13" s="1">
        <v>2603</v>
      </c>
      <c r="J13" s="1">
        <v>897</v>
      </c>
      <c r="K13" s="1">
        <v>68</v>
      </c>
      <c r="L13" s="1">
        <v>13.2</v>
      </c>
      <c r="N13" s="1">
        <v>312</v>
      </c>
      <c r="O13" s="1">
        <v>127</v>
      </c>
      <c r="P13" s="1">
        <v>11</v>
      </c>
      <c r="Q13" s="1">
        <v>11.5</v>
      </c>
    </row>
    <row r="14" spans="1:20">
      <c r="A14" s="1" t="s">
        <v>36</v>
      </c>
      <c r="B14" s="1">
        <v>21</v>
      </c>
      <c r="D14" s="1">
        <v>484</v>
      </c>
      <c r="E14" s="1">
        <v>185</v>
      </c>
      <c r="F14" s="1">
        <v>17</v>
      </c>
      <c r="G14" s="1">
        <v>10.9</v>
      </c>
      <c r="I14" s="1">
        <v>484</v>
      </c>
      <c r="J14" s="1">
        <v>185</v>
      </c>
      <c r="K14" s="1">
        <v>17</v>
      </c>
      <c r="L14" s="1">
        <v>10.9</v>
      </c>
    </row>
    <row r="15" spans="1:20">
      <c r="A15" s="1" t="s">
        <v>24</v>
      </c>
      <c r="B15" s="1">
        <v>9</v>
      </c>
      <c r="D15" s="1">
        <v>3122</v>
      </c>
      <c r="E15" s="1">
        <v>1094</v>
      </c>
      <c r="F15" s="1">
        <v>82</v>
      </c>
      <c r="G15" s="1">
        <v>13.3</v>
      </c>
      <c r="I15" s="1">
        <v>1694</v>
      </c>
      <c r="J15" s="1">
        <v>577</v>
      </c>
      <c r="K15" s="1">
        <v>42</v>
      </c>
      <c r="L15" s="1">
        <v>13.7</v>
      </c>
      <c r="N15" s="1">
        <v>1429</v>
      </c>
      <c r="O15" s="1">
        <v>517</v>
      </c>
      <c r="P15" s="1">
        <v>40</v>
      </c>
      <c r="Q15" s="1">
        <v>12.9</v>
      </c>
    </row>
    <row r="16" spans="1:20">
      <c r="A16" s="1" t="s">
        <v>32</v>
      </c>
      <c r="B16" s="1">
        <v>17</v>
      </c>
      <c r="D16" s="1">
        <v>1255</v>
      </c>
      <c r="E16" s="1">
        <v>461</v>
      </c>
      <c r="F16" s="1">
        <v>39</v>
      </c>
      <c r="G16" s="1">
        <v>11.8</v>
      </c>
      <c r="I16" s="1">
        <v>843</v>
      </c>
      <c r="J16" s="1">
        <v>308</v>
      </c>
      <c r="K16" s="1">
        <v>25</v>
      </c>
      <c r="L16" s="1">
        <v>12.3</v>
      </c>
      <c r="N16" s="1">
        <v>413</v>
      </c>
      <c r="O16" s="1">
        <v>153</v>
      </c>
      <c r="P16" s="1">
        <v>14</v>
      </c>
      <c r="Q16" s="1">
        <v>10.9</v>
      </c>
    </row>
    <row r="17" spans="1:17">
      <c r="A17" s="1" t="s">
        <v>33</v>
      </c>
      <c r="B17" s="1">
        <v>18</v>
      </c>
      <c r="D17" s="1">
        <v>905</v>
      </c>
      <c r="E17" s="1">
        <v>342</v>
      </c>
      <c r="F17" s="1">
        <v>28</v>
      </c>
      <c r="G17" s="1">
        <v>12.2</v>
      </c>
      <c r="I17" s="1">
        <v>905</v>
      </c>
      <c r="J17" s="1">
        <v>342</v>
      </c>
      <c r="K17" s="1">
        <v>28</v>
      </c>
      <c r="L17" s="1">
        <v>12.2</v>
      </c>
    </row>
    <row r="18" spans="1:17">
      <c r="A18" s="1" t="s">
        <v>26</v>
      </c>
      <c r="B18" s="1">
        <v>11</v>
      </c>
      <c r="D18" s="1">
        <v>1069</v>
      </c>
      <c r="E18" s="1">
        <v>375</v>
      </c>
      <c r="F18" s="1">
        <v>31</v>
      </c>
      <c r="G18" s="1">
        <v>12.1</v>
      </c>
      <c r="I18" s="1">
        <v>1069</v>
      </c>
      <c r="J18" s="1">
        <v>375</v>
      </c>
      <c r="K18" s="1">
        <v>31</v>
      </c>
      <c r="L18" s="1">
        <v>12.1</v>
      </c>
    </row>
    <row r="19" spans="1:17">
      <c r="A19" s="1" t="s">
        <v>29</v>
      </c>
      <c r="B19" s="1">
        <v>14</v>
      </c>
      <c r="D19" s="1">
        <v>2753</v>
      </c>
      <c r="E19" s="1">
        <v>991</v>
      </c>
      <c r="F19" s="1">
        <v>78</v>
      </c>
      <c r="G19" s="1">
        <v>12.7</v>
      </c>
      <c r="I19" s="1">
        <v>2055</v>
      </c>
      <c r="J19" s="1">
        <v>706</v>
      </c>
      <c r="K19" s="1">
        <v>54</v>
      </c>
      <c r="L19" s="1">
        <v>13.1</v>
      </c>
      <c r="N19" s="1">
        <v>699</v>
      </c>
      <c r="O19" s="1">
        <v>285</v>
      </c>
      <c r="P19" s="1">
        <v>24</v>
      </c>
      <c r="Q19" s="1">
        <v>11.9</v>
      </c>
    </row>
    <row r="20" spans="1:17">
      <c r="A20" s="1" t="s">
        <v>37</v>
      </c>
      <c r="B20" s="1">
        <v>22</v>
      </c>
      <c r="D20" s="1">
        <v>462</v>
      </c>
      <c r="E20" s="1">
        <v>179</v>
      </c>
      <c r="F20" s="1">
        <v>13</v>
      </c>
      <c r="G20" s="1">
        <v>13.8</v>
      </c>
      <c r="I20" s="1">
        <v>462</v>
      </c>
      <c r="J20" s="1">
        <v>179</v>
      </c>
      <c r="K20" s="1">
        <v>13</v>
      </c>
      <c r="L20" s="1">
        <v>13.8</v>
      </c>
    </row>
    <row r="21" spans="1:17">
      <c r="A21" s="1" t="s">
        <v>20</v>
      </c>
      <c r="B21" s="1">
        <v>5</v>
      </c>
      <c r="D21" s="1">
        <v>2291</v>
      </c>
      <c r="E21" s="1">
        <v>760</v>
      </c>
      <c r="F21" s="1">
        <v>57</v>
      </c>
      <c r="G21" s="1">
        <v>13.3</v>
      </c>
      <c r="I21" s="1">
        <v>1413</v>
      </c>
      <c r="J21" s="1">
        <v>469</v>
      </c>
      <c r="K21" s="1">
        <v>36</v>
      </c>
      <c r="L21" s="1">
        <v>13</v>
      </c>
      <c r="N21" s="1">
        <v>878</v>
      </c>
      <c r="O21" s="1">
        <v>291</v>
      </c>
      <c r="P21" s="1">
        <v>21</v>
      </c>
      <c r="Q21" s="1">
        <v>13.9</v>
      </c>
    </row>
    <row r="22" spans="1:17">
      <c r="A22" s="1" t="s">
        <v>14</v>
      </c>
      <c r="B22" s="1">
        <v>1</v>
      </c>
      <c r="D22" s="1">
        <v>4341</v>
      </c>
      <c r="E22" s="1">
        <v>1310</v>
      </c>
      <c r="F22" s="1">
        <v>100</v>
      </c>
      <c r="G22" s="1">
        <v>13.1</v>
      </c>
      <c r="I22" s="1">
        <v>2727</v>
      </c>
      <c r="J22" s="1">
        <v>810</v>
      </c>
      <c r="K22" s="1">
        <v>63</v>
      </c>
      <c r="L22" s="1">
        <v>12.9</v>
      </c>
      <c r="N22" s="1">
        <v>1614</v>
      </c>
      <c r="O22" s="1">
        <v>500</v>
      </c>
      <c r="P22" s="1">
        <v>37</v>
      </c>
      <c r="Q22" s="1">
        <v>13.5</v>
      </c>
    </row>
    <row r="23" spans="1:17">
      <c r="A23" s="1" t="s">
        <v>22</v>
      </c>
      <c r="B23" s="1">
        <v>7</v>
      </c>
      <c r="D23" s="1">
        <v>1619</v>
      </c>
      <c r="E23" s="1">
        <v>560</v>
      </c>
      <c r="F23" s="1">
        <v>42</v>
      </c>
      <c r="G23" s="1">
        <v>13.3</v>
      </c>
      <c r="I23" s="1">
        <v>1429</v>
      </c>
      <c r="J23" s="1">
        <v>493</v>
      </c>
      <c r="K23" s="1">
        <v>36</v>
      </c>
      <c r="L23" s="1">
        <v>13.7</v>
      </c>
      <c r="N23" s="1">
        <v>190</v>
      </c>
      <c r="O23" s="1">
        <v>67</v>
      </c>
      <c r="P23" s="1">
        <v>6</v>
      </c>
      <c r="Q23" s="1">
        <v>11.2</v>
      </c>
    </row>
    <row r="24" spans="1:17">
      <c r="A24" s="1" t="s">
        <v>30</v>
      </c>
      <c r="B24" s="1">
        <v>15</v>
      </c>
      <c r="D24" s="1">
        <v>1244</v>
      </c>
      <c r="E24" s="1">
        <v>450</v>
      </c>
      <c r="F24" s="1">
        <v>35</v>
      </c>
      <c r="G24" s="1">
        <v>12.9</v>
      </c>
      <c r="I24" s="1">
        <v>1244</v>
      </c>
      <c r="J24" s="1">
        <v>450</v>
      </c>
      <c r="K24" s="1">
        <v>35</v>
      </c>
      <c r="L24" s="1">
        <v>12.9</v>
      </c>
    </row>
    <row r="25" spans="1:17">
      <c r="A25" s="1" t="s">
        <v>18</v>
      </c>
      <c r="B25" s="1">
        <v>3</v>
      </c>
      <c r="D25" s="1">
        <v>726</v>
      </c>
      <c r="E25" s="1">
        <v>232</v>
      </c>
      <c r="F25" s="1">
        <v>18</v>
      </c>
      <c r="G25" s="1">
        <v>12.9</v>
      </c>
      <c r="I25" s="1">
        <v>726</v>
      </c>
      <c r="J25" s="1">
        <v>232</v>
      </c>
      <c r="K25" s="1">
        <v>18</v>
      </c>
      <c r="L25" s="1">
        <v>12.9</v>
      </c>
    </row>
    <row r="26" spans="1:17">
      <c r="A26" s="1" t="s">
        <v>15</v>
      </c>
      <c r="B26" s="1">
        <v>2</v>
      </c>
      <c r="D26" s="1">
        <v>823</v>
      </c>
      <c r="E26" s="1">
        <v>258</v>
      </c>
      <c r="F26" s="1">
        <v>18</v>
      </c>
      <c r="G26" s="1">
        <v>14.3</v>
      </c>
      <c r="N26" s="1">
        <v>823</v>
      </c>
      <c r="O26" s="1">
        <v>258</v>
      </c>
      <c r="P26" s="1">
        <v>18</v>
      </c>
      <c r="Q26" s="1">
        <v>14.3</v>
      </c>
    </row>
    <row r="27" spans="1:17">
      <c r="C27" s="6" t="s">
        <v>52</v>
      </c>
      <c r="D27" s="1">
        <f>SUM(D5:D26)</f>
        <v>34122</v>
      </c>
      <c r="E27" s="1">
        <f>SUM(E5:E26)</f>
        <v>11796</v>
      </c>
      <c r="F27" s="1" t="s">
        <v>53</v>
      </c>
    </row>
    <row r="29" spans="1:17">
      <c r="A29" s="1" t="s">
        <v>41</v>
      </c>
      <c r="F29" s="1">
        <v>182</v>
      </c>
    </row>
    <row r="30" spans="1:17">
      <c r="A30" s="1" t="s">
        <v>50</v>
      </c>
      <c r="F30" s="1">
        <v>251</v>
      </c>
    </row>
    <row r="31" spans="1:17">
      <c r="A31" s="1" t="s">
        <v>42</v>
      </c>
      <c r="F31" s="1">
        <v>242</v>
      </c>
    </row>
    <row r="32" spans="1:17">
      <c r="A32" s="1" t="s">
        <v>43</v>
      </c>
      <c r="F32" s="1">
        <v>230</v>
      </c>
    </row>
    <row r="33" spans="1:16">
      <c r="A33" s="1" t="s">
        <v>44</v>
      </c>
      <c r="F33" s="1">
        <v>5</v>
      </c>
    </row>
    <row r="35" spans="1:16">
      <c r="A35" s="1" t="s">
        <v>51</v>
      </c>
      <c r="F35" s="1">
        <v>910</v>
      </c>
      <c r="K35" s="1">
        <v>669</v>
      </c>
      <c r="P35" s="1">
        <v>241</v>
      </c>
    </row>
  </sheetData>
  <mergeCells count="4">
    <mergeCell ref="A1:T1"/>
    <mergeCell ref="D3:G3"/>
    <mergeCell ref="I3:L3"/>
    <mergeCell ref="N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3"/>
  <sheetViews>
    <sheetView workbookViewId="0">
      <selection sqref="A1:D19"/>
    </sheetView>
  </sheetViews>
  <sheetFormatPr defaultRowHeight="15"/>
  <cols>
    <col min="1" max="1" width="19" bestFit="1" customWidth="1"/>
    <col min="2" max="3" width="6" bestFit="1" customWidth="1"/>
    <col min="4" max="4" width="9.140625" style="11"/>
    <col min="5" max="52" width="9.140625" style="10"/>
  </cols>
  <sheetData>
    <row r="1" spans="1:52">
      <c r="A1" s="5" t="s">
        <v>54</v>
      </c>
      <c r="B1" s="3" t="s">
        <v>38</v>
      </c>
      <c r="C1" s="3" t="s">
        <v>39</v>
      </c>
    </row>
    <row r="2" spans="1:52">
      <c r="A2" s="8" t="s">
        <v>19</v>
      </c>
      <c r="B2" s="8">
        <v>1511</v>
      </c>
      <c r="C2" s="8">
        <v>497</v>
      </c>
    </row>
    <row r="3" spans="1:52" s="9" customFormat="1">
      <c r="A3" s="8" t="s">
        <v>31</v>
      </c>
      <c r="B3" s="8">
        <v>1228</v>
      </c>
      <c r="C3" s="8">
        <v>447</v>
      </c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s="7" customFormat="1">
      <c r="A4" s="8" t="s">
        <v>28</v>
      </c>
      <c r="B4" s="8">
        <v>1289</v>
      </c>
      <c r="C4" s="8">
        <v>457</v>
      </c>
      <c r="D4" s="1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s="9" customFormat="1">
      <c r="A5" s="8" t="s">
        <v>23</v>
      </c>
      <c r="B5" s="8">
        <v>2044</v>
      </c>
      <c r="C5" s="8">
        <v>708</v>
      </c>
      <c r="D5" s="1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s="9" customFormat="1">
      <c r="A6" s="8" t="s">
        <v>34</v>
      </c>
      <c r="B6" s="8">
        <v>1143</v>
      </c>
      <c r="C6" s="8">
        <v>434</v>
      </c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s="9" customFormat="1">
      <c r="A7" s="8" t="s">
        <v>21</v>
      </c>
      <c r="B7" s="8">
        <v>1353</v>
      </c>
      <c r="C7" s="8">
        <v>462</v>
      </c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s="7" customFormat="1">
      <c r="A8" s="8" t="s">
        <v>27</v>
      </c>
      <c r="B8" s="8">
        <v>2915</v>
      </c>
      <c r="C8" s="8">
        <v>1024</v>
      </c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s="7" customFormat="1">
      <c r="A9" s="8" t="s">
        <v>24</v>
      </c>
      <c r="B9" s="8">
        <v>3122</v>
      </c>
      <c r="C9" s="8">
        <v>1094</v>
      </c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s="9" customFormat="1">
      <c r="A10" s="8" t="s">
        <v>32</v>
      </c>
      <c r="B10" s="8">
        <v>1255</v>
      </c>
      <c r="C10" s="8">
        <v>461</v>
      </c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s="9" customFormat="1">
      <c r="A11" s="8" t="s">
        <v>33</v>
      </c>
      <c r="B11" s="8">
        <v>905</v>
      </c>
      <c r="C11" s="8">
        <v>342</v>
      </c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s="9" customFormat="1">
      <c r="A12" s="8" t="s">
        <v>26</v>
      </c>
      <c r="B12" s="8">
        <v>1069</v>
      </c>
      <c r="C12" s="8">
        <v>375</v>
      </c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s="9" customFormat="1">
      <c r="A13" s="8" t="s">
        <v>29</v>
      </c>
      <c r="B13" s="8">
        <v>2753</v>
      </c>
      <c r="C13" s="8">
        <v>991</v>
      </c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s="7" customFormat="1">
      <c r="A14" s="8" t="s">
        <v>20</v>
      </c>
      <c r="B14" s="8">
        <v>2291</v>
      </c>
      <c r="C14" s="8">
        <v>760</v>
      </c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s="9" customFormat="1">
      <c r="A15" s="8" t="s">
        <v>14</v>
      </c>
      <c r="B15" s="8">
        <v>4341</v>
      </c>
      <c r="C15" s="8">
        <v>1310</v>
      </c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s="9" customFormat="1">
      <c r="A16" s="8" t="s">
        <v>22</v>
      </c>
      <c r="B16" s="8">
        <v>1619</v>
      </c>
      <c r="C16" s="8">
        <v>560</v>
      </c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s="9" customFormat="1">
      <c r="A17" s="8" t="s">
        <v>30</v>
      </c>
      <c r="B17" s="8">
        <v>1244</v>
      </c>
      <c r="C17" s="8">
        <v>450</v>
      </c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s="9" customFormat="1">
      <c r="A18" s="8" t="s">
        <v>18</v>
      </c>
      <c r="B18" s="8">
        <v>726</v>
      </c>
      <c r="C18" s="8">
        <v>232</v>
      </c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s="7" customFormat="1">
      <c r="A19"/>
      <c r="B19">
        <f>SUM(B2:B18)</f>
        <v>30808</v>
      </c>
      <c r="C19">
        <f>SUM(C2:C18)</f>
        <v>10604</v>
      </c>
      <c r="D19" s="11">
        <f>B19/C19</f>
        <v>2.9053187476423989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>
      <c r="A20" s="10"/>
      <c r="B20" s="10"/>
      <c r="C20" s="10"/>
      <c r="D20" s="10"/>
      <c r="AV20"/>
      <c r="AW20"/>
      <c r="AX20"/>
      <c r="AY20"/>
      <c r="AZ20"/>
    </row>
    <row r="21" spans="1:52">
      <c r="A21" s="10"/>
      <c r="B21" s="10"/>
      <c r="C21" s="10"/>
      <c r="D21" s="10"/>
      <c r="AV21"/>
      <c r="AW21"/>
      <c r="AX21"/>
      <c r="AY21"/>
      <c r="AZ21"/>
    </row>
    <row r="22" spans="1:52">
      <c r="A22" s="10"/>
      <c r="B22" s="10"/>
      <c r="C22" s="10"/>
      <c r="D22" s="10"/>
      <c r="AV22"/>
      <c r="AW22"/>
      <c r="AX22"/>
      <c r="AY22"/>
      <c r="AZ22"/>
    </row>
    <row r="23" spans="1:52">
      <c r="A23" s="10"/>
      <c r="B23" s="10"/>
      <c r="C23" s="10"/>
      <c r="D23" s="10"/>
      <c r="AV23"/>
      <c r="AW23"/>
      <c r="AX23"/>
      <c r="AY23"/>
      <c r="AZ23"/>
    </row>
    <row r="24" spans="1:52">
      <c r="A24" s="10"/>
      <c r="B24" s="10"/>
      <c r="C24" s="10"/>
      <c r="D24" s="10"/>
      <c r="AV24"/>
      <c r="AW24"/>
      <c r="AX24"/>
      <c r="AY24"/>
      <c r="AZ24"/>
    </row>
    <row r="25" spans="1:52">
      <c r="A25" s="10"/>
      <c r="B25" s="10"/>
      <c r="C25" s="10"/>
      <c r="D25" s="10"/>
      <c r="AV25"/>
      <c r="AW25"/>
      <c r="AX25"/>
      <c r="AY25"/>
      <c r="AZ25"/>
    </row>
    <row r="26" spans="1:52">
      <c r="A26" s="10"/>
      <c r="B26" s="10"/>
      <c r="C26" s="10"/>
      <c r="D26" s="10"/>
      <c r="AV26"/>
      <c r="AW26"/>
      <c r="AX26"/>
      <c r="AY26"/>
      <c r="AZ26"/>
    </row>
    <row r="27" spans="1:52">
      <c r="A27" s="10"/>
      <c r="B27" s="10"/>
      <c r="C27" s="10"/>
      <c r="D27" s="10"/>
      <c r="AV27"/>
      <c r="AW27"/>
      <c r="AX27"/>
      <c r="AY27"/>
      <c r="AZ27"/>
    </row>
    <row r="28" spans="1:52">
      <c r="A28" s="10"/>
      <c r="B28" s="10"/>
      <c r="C28" s="10"/>
      <c r="D28" s="10"/>
      <c r="AV28"/>
      <c r="AW28"/>
      <c r="AX28"/>
      <c r="AY28"/>
      <c r="AZ28"/>
    </row>
    <row r="29" spans="1:52">
      <c r="A29" s="10"/>
      <c r="B29" s="10"/>
      <c r="C29" s="10"/>
      <c r="D29" s="10"/>
      <c r="AV29"/>
      <c r="AW29"/>
      <c r="AX29"/>
      <c r="AY29"/>
      <c r="AZ29"/>
    </row>
    <row r="30" spans="1:52">
      <c r="A30" s="10"/>
      <c r="B30" s="10"/>
      <c r="C30" s="10"/>
      <c r="D30" s="10"/>
      <c r="AV30"/>
      <c r="AW30"/>
      <c r="AX30"/>
      <c r="AY30"/>
      <c r="AZ30"/>
    </row>
    <row r="31" spans="1:52">
      <c r="A31" s="10"/>
      <c r="B31" s="10"/>
      <c r="C31" s="10"/>
      <c r="D31" s="10"/>
      <c r="AV31"/>
      <c r="AW31"/>
      <c r="AX31"/>
      <c r="AY31"/>
      <c r="AZ31"/>
    </row>
    <row r="32" spans="1:52">
      <c r="A32" s="10"/>
      <c r="B32" s="10"/>
      <c r="C32" s="10"/>
      <c r="D32" s="10"/>
      <c r="AV32"/>
      <c r="AW32"/>
      <c r="AX32"/>
      <c r="AY32"/>
      <c r="AZ32"/>
    </row>
    <row r="33" spans="1:52">
      <c r="A33" s="10"/>
      <c r="B33" s="10"/>
      <c r="C33" s="10"/>
      <c r="D33" s="10"/>
      <c r="AV33"/>
      <c r="AW33"/>
      <c r="AX33"/>
      <c r="AY33"/>
      <c r="AZ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/>
  </sheetViews>
  <sheetFormatPr defaultRowHeight="15"/>
  <cols>
    <col min="1" max="1" width="37.28515625" bestFit="1" customWidth="1"/>
    <col min="2" max="2" width="9.42578125" bestFit="1" customWidth="1"/>
    <col min="3" max="3" width="17.42578125" style="22" customWidth="1"/>
    <col min="4" max="4" width="16.7109375" bestFit="1" customWidth="1"/>
  </cols>
  <sheetData>
    <row r="1" spans="1:4" ht="15.75">
      <c r="A1" s="13"/>
      <c r="B1" s="14"/>
      <c r="C1" s="14"/>
      <c r="D1" s="14"/>
    </row>
    <row r="2" spans="1:4" ht="15.75">
      <c r="A2" s="31" t="s">
        <v>55</v>
      </c>
      <c r="B2" s="32"/>
      <c r="C2" s="32"/>
      <c r="D2" s="32"/>
    </row>
    <row r="3" spans="1:4" ht="15.75">
      <c r="A3" s="31" t="s">
        <v>56</v>
      </c>
      <c r="B3" s="32"/>
      <c r="C3" s="32"/>
      <c r="D3" s="32"/>
    </row>
    <row r="4" spans="1:4" ht="15.75">
      <c r="A4" s="14"/>
      <c r="B4" s="14"/>
      <c r="C4" s="14"/>
      <c r="D4" s="14"/>
    </row>
    <row r="5" spans="1:4" ht="15.75">
      <c r="A5" s="31" t="s">
        <v>68</v>
      </c>
      <c r="B5" s="32"/>
      <c r="C5" s="32"/>
      <c r="D5" s="32"/>
    </row>
    <row r="6" spans="1:4" ht="15.75">
      <c r="A6" s="33" t="s">
        <v>57</v>
      </c>
      <c r="B6" s="32"/>
      <c r="C6" s="32"/>
      <c r="D6" s="32"/>
    </row>
    <row r="7" spans="1:4" ht="15.75">
      <c r="A7" s="13"/>
      <c r="B7" s="14"/>
      <c r="C7" s="14"/>
      <c r="D7" s="14"/>
    </row>
    <row r="8" spans="1:4" ht="31.5">
      <c r="A8" s="16" t="s">
        <v>45</v>
      </c>
      <c r="B8" s="17" t="s">
        <v>58</v>
      </c>
      <c r="C8" s="18" t="s">
        <v>59</v>
      </c>
      <c r="D8" s="18" t="s">
        <v>60</v>
      </c>
    </row>
    <row r="9" spans="1:4" ht="15.75">
      <c r="A9" s="13" t="s">
        <v>19</v>
      </c>
      <c r="B9" s="20">
        <v>3.0406</v>
      </c>
      <c r="C9" s="14">
        <v>37</v>
      </c>
      <c r="D9" s="14">
        <v>36</v>
      </c>
    </row>
    <row r="10" spans="1:4" ht="15.75">
      <c r="A10" s="13" t="s">
        <v>31</v>
      </c>
      <c r="B10" s="20">
        <v>2.7471999999999999</v>
      </c>
      <c r="C10" s="14">
        <v>37</v>
      </c>
      <c r="D10" s="14">
        <v>37</v>
      </c>
    </row>
    <row r="11" spans="1:4" ht="15.75">
      <c r="A11" s="13" t="s">
        <v>25</v>
      </c>
      <c r="B11" s="20">
        <v>2.8531</v>
      </c>
      <c r="C11" s="14">
        <v>15</v>
      </c>
      <c r="D11" s="14">
        <v>22</v>
      </c>
    </row>
    <row r="12" spans="1:4" ht="15.75">
      <c r="A12" s="13" t="s">
        <v>28</v>
      </c>
      <c r="B12" s="20">
        <v>2.8214000000000001</v>
      </c>
      <c r="C12" s="14">
        <v>35</v>
      </c>
      <c r="D12" s="14">
        <v>43</v>
      </c>
    </row>
    <row r="13" spans="1:4" ht="15.75">
      <c r="A13" s="13" t="s">
        <v>23</v>
      </c>
      <c r="B13" s="20">
        <v>2.8862999999999999</v>
      </c>
      <c r="C13" s="14">
        <v>54</v>
      </c>
      <c r="D13" s="14">
        <v>56</v>
      </c>
    </row>
    <row r="14" spans="1:4" ht="15.75">
      <c r="A14" s="13" t="s">
        <v>34</v>
      </c>
      <c r="B14" s="20">
        <v>2.6334</v>
      </c>
      <c r="C14" s="14">
        <v>34</v>
      </c>
      <c r="D14" s="14">
        <v>30</v>
      </c>
    </row>
    <row r="15" spans="1:4" ht="15.75">
      <c r="A15" s="13" t="s">
        <v>21</v>
      </c>
      <c r="B15" s="20">
        <v>2.9291999999999998</v>
      </c>
      <c r="C15" s="14">
        <v>35</v>
      </c>
      <c r="D15" s="14">
        <v>50</v>
      </c>
    </row>
    <row r="16" spans="1:4" ht="15.75">
      <c r="A16" s="13" t="s">
        <v>35</v>
      </c>
      <c r="B16" s="20">
        <v>2.6280000000000001</v>
      </c>
      <c r="C16" s="14">
        <v>26</v>
      </c>
      <c r="D16" s="23" t="s">
        <v>69</v>
      </c>
    </row>
    <row r="17" spans="1:4" ht="15.75">
      <c r="A17" s="13" t="s">
        <v>27</v>
      </c>
      <c r="B17" s="20">
        <v>2.8466999999999998</v>
      </c>
      <c r="C17" s="14">
        <v>79</v>
      </c>
      <c r="D17" s="14">
        <v>80</v>
      </c>
    </row>
    <row r="18" spans="1:4" ht="15.75">
      <c r="A18" s="13" t="s">
        <v>36</v>
      </c>
      <c r="B18" s="20">
        <v>2.6141000000000001</v>
      </c>
      <c r="C18" s="14">
        <v>17</v>
      </c>
      <c r="D18" s="14">
        <v>18</v>
      </c>
    </row>
    <row r="19" spans="1:4" ht="15.75">
      <c r="A19" s="13" t="s">
        <v>24</v>
      </c>
      <c r="B19" s="20">
        <v>2.8538999999999999</v>
      </c>
      <c r="C19" s="14">
        <v>82</v>
      </c>
      <c r="D19" s="14">
        <v>92</v>
      </c>
    </row>
    <row r="20" spans="1:4" ht="15.75">
      <c r="A20" s="13" t="s">
        <v>32</v>
      </c>
      <c r="B20" s="20">
        <v>2.7229999999999999</v>
      </c>
      <c r="C20" s="14">
        <v>39</v>
      </c>
      <c r="D20" s="14">
        <v>35</v>
      </c>
    </row>
    <row r="21" spans="1:4" ht="15.75">
      <c r="A21" s="13" t="s">
        <v>26</v>
      </c>
      <c r="B21" s="20">
        <v>2.8496000000000001</v>
      </c>
      <c r="C21" s="14">
        <v>31</v>
      </c>
      <c r="D21" s="14">
        <v>46</v>
      </c>
    </row>
    <row r="22" spans="1:4" ht="15.75">
      <c r="A22" s="13" t="s">
        <v>29</v>
      </c>
      <c r="B22" s="20">
        <v>2.7783000000000002</v>
      </c>
      <c r="C22" s="14">
        <v>78</v>
      </c>
      <c r="D22" s="14">
        <v>97</v>
      </c>
    </row>
    <row r="23" spans="1:4" ht="15.75">
      <c r="A23" s="13" t="s">
        <v>37</v>
      </c>
      <c r="B23" s="20">
        <v>2.5821000000000001</v>
      </c>
      <c r="C23" s="14">
        <v>13</v>
      </c>
      <c r="D23" s="14">
        <v>13</v>
      </c>
    </row>
    <row r="24" spans="1:4" ht="15.75">
      <c r="A24" s="13" t="s">
        <v>20</v>
      </c>
      <c r="B24" s="20">
        <v>3.0146000000000002</v>
      </c>
      <c r="C24" s="14">
        <v>57</v>
      </c>
      <c r="D24" s="14">
        <v>88</v>
      </c>
    </row>
    <row r="25" spans="1:4" ht="15.75">
      <c r="A25" s="13" t="s">
        <v>14</v>
      </c>
      <c r="B25" s="20">
        <v>3.3134000000000001</v>
      </c>
      <c r="C25" s="14">
        <v>100</v>
      </c>
      <c r="D25" s="14">
        <v>107</v>
      </c>
    </row>
    <row r="26" spans="1:4" ht="15.75">
      <c r="A26" s="13" t="s">
        <v>22</v>
      </c>
      <c r="B26" s="20">
        <v>2.8913000000000002</v>
      </c>
      <c r="C26" s="14">
        <v>42</v>
      </c>
      <c r="D26" s="14">
        <v>61</v>
      </c>
    </row>
    <row r="27" spans="1:4" ht="15.75">
      <c r="A27" s="13" t="s">
        <v>30</v>
      </c>
      <c r="B27" s="20">
        <v>2.7637999999999998</v>
      </c>
      <c r="C27" s="14">
        <v>35</v>
      </c>
      <c r="D27" s="14">
        <v>48</v>
      </c>
    </row>
    <row r="28" spans="1:4" ht="15.75">
      <c r="A28" s="13" t="s">
        <v>18</v>
      </c>
      <c r="B28" s="20">
        <v>3.1284000000000001</v>
      </c>
      <c r="C28" s="14">
        <v>18</v>
      </c>
      <c r="D28" s="14">
        <v>34</v>
      </c>
    </row>
    <row r="29" spans="1:4" ht="15.75">
      <c r="A29" s="13" t="s">
        <v>15</v>
      </c>
      <c r="B29" s="20">
        <v>3.1915</v>
      </c>
      <c r="C29" s="14">
        <v>18</v>
      </c>
      <c r="D29" s="14">
        <v>19</v>
      </c>
    </row>
    <row r="30" spans="1:4" ht="15.75">
      <c r="A30" s="13"/>
      <c r="B30" s="19"/>
      <c r="C30" s="14"/>
      <c r="D30" s="14"/>
    </row>
    <row r="31" spans="1:4" ht="15.75">
      <c r="A31" s="13" t="s">
        <v>61</v>
      </c>
      <c r="B31" s="20">
        <v>2.8927</v>
      </c>
      <c r="C31" s="14"/>
      <c r="D31" s="14"/>
    </row>
    <row r="32" spans="1:4" ht="15.75">
      <c r="A32" s="13" t="s">
        <v>62</v>
      </c>
      <c r="B32" s="21">
        <v>2.9053187476423989</v>
      </c>
      <c r="C32" s="14"/>
      <c r="D32" s="14"/>
    </row>
    <row r="33" spans="1:4" ht="15.75">
      <c r="A33" s="13" t="s">
        <v>74</v>
      </c>
      <c r="B33" s="20">
        <v>3.1266331658291455</v>
      </c>
      <c r="C33" s="15"/>
      <c r="D33" s="15"/>
    </row>
    <row r="34" spans="1:4" ht="15.75">
      <c r="A34" s="13" t="s">
        <v>63</v>
      </c>
      <c r="B34" s="20">
        <v>2.93</v>
      </c>
      <c r="C34" s="14"/>
      <c r="D34" s="14"/>
    </row>
    <row r="35" spans="1:4" ht="15.75">
      <c r="A35" s="13" t="s">
        <v>64</v>
      </c>
      <c r="B35" s="20">
        <v>2.84</v>
      </c>
      <c r="C35" s="14"/>
      <c r="D35" s="14"/>
    </row>
    <row r="36" spans="1:4" ht="15.75">
      <c r="A36" s="13" t="s">
        <v>65</v>
      </c>
      <c r="B36" s="20">
        <v>2.52</v>
      </c>
      <c r="C36" s="14"/>
      <c r="D36" s="14"/>
    </row>
    <row r="37" spans="1:4" ht="15.75">
      <c r="A37" s="13" t="s">
        <v>66</v>
      </c>
      <c r="B37" s="20">
        <v>2.6579000000000002</v>
      </c>
    </row>
    <row r="38" spans="1:4" ht="15.75">
      <c r="A38" s="13" t="s">
        <v>67</v>
      </c>
      <c r="B38" s="20">
        <v>2.984538689401055</v>
      </c>
    </row>
  </sheetData>
  <mergeCells count="4">
    <mergeCell ref="A2:D2"/>
    <mergeCell ref="A3:D3"/>
    <mergeCell ref="A5:D5"/>
    <mergeCell ref="A6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G19" sqref="G19"/>
    </sheetView>
  </sheetViews>
  <sheetFormatPr defaultRowHeight="15"/>
  <cols>
    <col min="1" max="1" width="20.28515625" bestFit="1" customWidth="1"/>
    <col min="2" max="2" width="7.28515625" bestFit="1" customWidth="1"/>
    <col min="3" max="4" width="5" bestFit="1" customWidth="1"/>
  </cols>
  <sheetData>
    <row r="1" spans="1:5" ht="15.75">
      <c r="A1" s="25" t="s">
        <v>72</v>
      </c>
    </row>
    <row r="2" spans="1:5" ht="15.75">
      <c r="A2" s="13" t="s">
        <v>36</v>
      </c>
      <c r="B2" s="20">
        <v>2.6141000000000001</v>
      </c>
      <c r="C2" s="12">
        <v>484</v>
      </c>
      <c r="D2" s="12">
        <v>185</v>
      </c>
    </row>
    <row r="3" spans="1:5" ht="15.75">
      <c r="A3" s="13" t="s">
        <v>37</v>
      </c>
      <c r="B3" s="20">
        <v>2.5821000000000001</v>
      </c>
      <c r="C3" s="12">
        <v>462</v>
      </c>
      <c r="D3" s="12">
        <v>179</v>
      </c>
    </row>
    <row r="4" spans="1:5" ht="15.75">
      <c r="A4" s="13" t="s">
        <v>70</v>
      </c>
      <c r="B4" s="20">
        <v>2.9207000000000001</v>
      </c>
      <c r="C4" s="12">
        <v>479</v>
      </c>
      <c r="D4" s="12">
        <v>164</v>
      </c>
    </row>
    <row r="5" spans="1:5" ht="15.75">
      <c r="A5" s="13" t="s">
        <v>71</v>
      </c>
      <c r="B5" s="20">
        <v>3.2210999999999999</v>
      </c>
      <c r="C5" s="12">
        <v>2670</v>
      </c>
      <c r="D5" s="12">
        <v>829</v>
      </c>
    </row>
    <row r="6" spans="1:5" ht="15.75">
      <c r="A6" s="13" t="s">
        <v>73</v>
      </c>
      <c r="B6" s="20">
        <v>3.3593999999999999</v>
      </c>
      <c r="C6" s="12">
        <v>2127</v>
      </c>
      <c r="D6" s="12">
        <v>633</v>
      </c>
    </row>
    <row r="7" spans="1:5">
      <c r="C7">
        <f>SUM(C2:C6)</f>
        <v>6222</v>
      </c>
      <c r="D7">
        <f>SUM(D2:D6)</f>
        <v>1990</v>
      </c>
      <c r="E7">
        <f>C7/D7</f>
        <v>3.1266331658291455</v>
      </c>
    </row>
    <row r="11" spans="1:5" ht="15.75">
      <c r="A11" s="25" t="s">
        <v>72</v>
      </c>
    </row>
    <row r="12" spans="1:5" ht="15.75">
      <c r="A12" s="13" t="s">
        <v>36</v>
      </c>
      <c r="B12" s="20">
        <v>2.6141000000000001</v>
      </c>
      <c r="C12" s="26">
        <v>484</v>
      </c>
      <c r="D12" s="26">
        <v>185</v>
      </c>
    </row>
    <row r="13" spans="1:5" ht="15.75">
      <c r="A13" s="13" t="s">
        <v>37</v>
      </c>
      <c r="B13" s="20">
        <v>2.5821000000000001</v>
      </c>
      <c r="C13" s="26">
        <v>462</v>
      </c>
      <c r="D13" s="26">
        <v>179</v>
      </c>
    </row>
    <row r="14" spans="1:5">
      <c r="C14">
        <f>SUM(C12:C13)</f>
        <v>946</v>
      </c>
      <c r="D14">
        <f>SUM(D12:D13)</f>
        <v>364</v>
      </c>
      <c r="E14">
        <f>C14/D14</f>
        <v>2.598901098901099</v>
      </c>
    </row>
    <row r="16" spans="1:5" ht="15.75">
      <c r="A16" s="13" t="s">
        <v>70</v>
      </c>
      <c r="B16" s="20">
        <v>2.9207000000000001</v>
      </c>
      <c r="C16" s="26">
        <v>479</v>
      </c>
      <c r="D16" s="26">
        <v>164</v>
      </c>
    </row>
    <row r="17" spans="1:5" ht="15.75">
      <c r="A17" s="13" t="s">
        <v>71</v>
      </c>
      <c r="B17" s="20">
        <v>3.2210999999999999</v>
      </c>
      <c r="C17" s="26">
        <v>2670</v>
      </c>
      <c r="D17" s="26">
        <v>829</v>
      </c>
    </row>
    <row r="18" spans="1:5" ht="15.75">
      <c r="A18" s="13" t="s">
        <v>73</v>
      </c>
      <c r="B18" s="20">
        <v>3.3593999999999999</v>
      </c>
      <c r="C18" s="26">
        <v>2127</v>
      </c>
      <c r="D18" s="26">
        <v>633</v>
      </c>
    </row>
    <row r="19" spans="1:5">
      <c r="C19">
        <f>SUM(C16:C18)</f>
        <v>5276</v>
      </c>
      <c r="D19">
        <f>SUM(D16:D18)</f>
        <v>1626</v>
      </c>
      <c r="E19">
        <f>C19/D19</f>
        <v>3.2447724477244773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workbookViewId="0"/>
  </sheetViews>
  <sheetFormatPr defaultRowHeight="15"/>
  <cols>
    <col min="1" max="1" width="20.28515625" bestFit="1" customWidth="1"/>
    <col min="2" max="2" width="19" bestFit="1" customWidth="1"/>
  </cols>
  <sheetData>
    <row r="1" spans="1:6">
      <c r="A1" s="8" t="s">
        <v>19</v>
      </c>
      <c r="B1" s="24" t="s">
        <v>19</v>
      </c>
      <c r="C1" s="24">
        <v>4</v>
      </c>
      <c r="D1" s="24"/>
      <c r="E1" s="24">
        <v>1511</v>
      </c>
      <c r="F1" s="24">
        <v>497</v>
      </c>
    </row>
    <row r="2" spans="1:6">
      <c r="A2" s="8" t="s">
        <v>31</v>
      </c>
      <c r="B2" s="24" t="s">
        <v>31</v>
      </c>
      <c r="C2" s="24">
        <v>16</v>
      </c>
      <c r="D2" s="24"/>
      <c r="E2" s="24">
        <v>1228</v>
      </c>
      <c r="F2" s="24">
        <v>447</v>
      </c>
    </row>
    <row r="3" spans="1:6">
      <c r="A3" s="27"/>
      <c r="B3" s="24" t="s">
        <v>25</v>
      </c>
      <c r="C3" s="24">
        <v>10</v>
      </c>
      <c r="D3" s="24"/>
      <c r="E3" s="24">
        <v>596</v>
      </c>
      <c r="F3" s="24">
        <v>209</v>
      </c>
    </row>
    <row r="4" spans="1:6">
      <c r="A4" s="8" t="s">
        <v>28</v>
      </c>
      <c r="B4" s="24" t="s">
        <v>28</v>
      </c>
      <c r="C4" s="24">
        <v>13</v>
      </c>
      <c r="D4" s="24"/>
      <c r="E4" s="24">
        <v>1289</v>
      </c>
      <c r="F4" s="24">
        <v>457</v>
      </c>
    </row>
    <row r="5" spans="1:6">
      <c r="A5" s="8" t="s">
        <v>23</v>
      </c>
      <c r="B5" s="24" t="s">
        <v>23</v>
      </c>
      <c r="C5" s="24">
        <v>8</v>
      </c>
      <c r="D5" s="24"/>
      <c r="E5" s="24">
        <v>2044</v>
      </c>
      <c r="F5" s="24">
        <v>708</v>
      </c>
    </row>
    <row r="6" spans="1:6">
      <c r="A6" s="8" t="s">
        <v>34</v>
      </c>
      <c r="B6" s="24" t="s">
        <v>34</v>
      </c>
      <c r="C6" s="24">
        <v>19</v>
      </c>
      <c r="D6" s="24"/>
      <c r="E6" s="24">
        <v>1143</v>
      </c>
      <c r="F6" s="24">
        <v>434</v>
      </c>
    </row>
    <row r="7" spans="1:6">
      <c r="A7" s="8" t="s">
        <v>21</v>
      </c>
      <c r="B7" s="24" t="s">
        <v>21</v>
      </c>
      <c r="C7" s="24">
        <v>6</v>
      </c>
      <c r="D7" s="24"/>
      <c r="E7" s="24">
        <v>1353</v>
      </c>
      <c r="F7" s="24">
        <v>462</v>
      </c>
    </row>
    <row r="8" spans="1:6">
      <c r="A8" s="27"/>
      <c r="B8" s="24" t="s">
        <v>35</v>
      </c>
      <c r="C8" s="24">
        <v>20</v>
      </c>
      <c r="D8" s="24"/>
      <c r="E8" s="24">
        <v>949</v>
      </c>
      <c r="F8" s="24">
        <v>361</v>
      </c>
    </row>
    <row r="9" spans="1:6">
      <c r="A9" s="8" t="s">
        <v>27</v>
      </c>
      <c r="B9" s="24" t="s">
        <v>27</v>
      </c>
      <c r="C9" s="24">
        <v>12</v>
      </c>
      <c r="D9" s="24"/>
      <c r="E9" s="24">
        <v>2915</v>
      </c>
      <c r="F9" s="24">
        <v>1024</v>
      </c>
    </row>
    <row r="10" spans="1:6" ht="15.75">
      <c r="A10" s="13" t="s">
        <v>36</v>
      </c>
      <c r="B10" s="24" t="s">
        <v>36</v>
      </c>
      <c r="C10" s="24">
        <v>21</v>
      </c>
      <c r="D10" s="24"/>
      <c r="E10" s="24">
        <v>484</v>
      </c>
      <c r="F10" s="24">
        <v>185</v>
      </c>
    </row>
    <row r="11" spans="1:6">
      <c r="A11" s="8" t="s">
        <v>24</v>
      </c>
      <c r="B11" s="24" t="s">
        <v>24</v>
      </c>
      <c r="C11" s="24">
        <v>9</v>
      </c>
      <c r="D11" s="24"/>
      <c r="E11" s="24">
        <v>3122</v>
      </c>
      <c r="F11" s="24">
        <v>1094</v>
      </c>
    </row>
    <row r="12" spans="1:6">
      <c r="A12" s="8" t="s">
        <v>32</v>
      </c>
      <c r="B12" s="24" t="s">
        <v>32</v>
      </c>
      <c r="C12" s="24">
        <v>17</v>
      </c>
      <c r="D12" s="24"/>
      <c r="E12" s="24">
        <v>1255</v>
      </c>
      <c r="F12" s="24">
        <v>461</v>
      </c>
    </row>
    <row r="13" spans="1:6">
      <c r="A13" s="8" t="s">
        <v>33</v>
      </c>
      <c r="B13" s="24" t="s">
        <v>33</v>
      </c>
      <c r="C13" s="24">
        <v>18</v>
      </c>
      <c r="D13" s="24"/>
      <c r="E13" s="24">
        <v>905</v>
      </c>
      <c r="F13" s="24">
        <v>342</v>
      </c>
    </row>
    <row r="14" spans="1:6">
      <c r="A14" s="8" t="s">
        <v>26</v>
      </c>
      <c r="B14" s="24" t="s">
        <v>26</v>
      </c>
      <c r="C14" s="24">
        <v>11</v>
      </c>
      <c r="D14" s="24"/>
      <c r="E14" s="24">
        <v>1069</v>
      </c>
      <c r="F14" s="24">
        <v>375</v>
      </c>
    </row>
    <row r="15" spans="1:6">
      <c r="A15" s="8" t="s">
        <v>29</v>
      </c>
      <c r="B15" s="24" t="s">
        <v>29</v>
      </c>
      <c r="C15" s="24">
        <v>14</v>
      </c>
      <c r="D15" s="24"/>
      <c r="E15" s="24">
        <v>2753</v>
      </c>
      <c r="F15" s="24">
        <v>991</v>
      </c>
    </row>
    <row r="16" spans="1:6" ht="15.75">
      <c r="A16" s="13" t="s">
        <v>37</v>
      </c>
      <c r="B16" s="24" t="s">
        <v>37</v>
      </c>
      <c r="C16" s="24">
        <v>22</v>
      </c>
      <c r="D16" s="24"/>
      <c r="E16" s="24">
        <v>462</v>
      </c>
      <c r="F16" s="24">
        <v>179</v>
      </c>
    </row>
    <row r="17" spans="1:7">
      <c r="A17" s="8" t="s">
        <v>20</v>
      </c>
      <c r="B17" s="24" t="s">
        <v>20</v>
      </c>
      <c r="C17" s="24">
        <v>5</v>
      </c>
      <c r="D17" s="24"/>
      <c r="E17" s="24">
        <v>2291</v>
      </c>
      <c r="F17" s="24">
        <v>760</v>
      </c>
    </row>
    <row r="18" spans="1:7">
      <c r="A18" s="8" t="s">
        <v>14</v>
      </c>
      <c r="B18" s="24" t="s">
        <v>14</v>
      </c>
      <c r="C18" s="24">
        <v>1</v>
      </c>
      <c r="D18" s="24"/>
      <c r="E18" s="24">
        <v>4341</v>
      </c>
      <c r="F18" s="24">
        <v>1310</v>
      </c>
    </row>
    <row r="19" spans="1:7">
      <c r="A19" s="8" t="s">
        <v>22</v>
      </c>
      <c r="B19" s="24" t="s">
        <v>22</v>
      </c>
      <c r="C19" s="24">
        <v>7</v>
      </c>
      <c r="D19" s="24"/>
      <c r="E19" s="24">
        <v>1619</v>
      </c>
      <c r="F19" s="24">
        <v>560</v>
      </c>
    </row>
    <row r="20" spans="1:7">
      <c r="A20" s="8" t="s">
        <v>30</v>
      </c>
      <c r="B20" s="24" t="s">
        <v>30</v>
      </c>
      <c r="C20" s="24">
        <v>15</v>
      </c>
      <c r="D20" s="24"/>
      <c r="E20" s="24">
        <v>1244</v>
      </c>
      <c r="F20" s="24">
        <v>450</v>
      </c>
    </row>
    <row r="21" spans="1:7">
      <c r="A21" s="8" t="s">
        <v>18</v>
      </c>
      <c r="B21" s="24" t="s">
        <v>18</v>
      </c>
      <c r="C21" s="24">
        <v>3</v>
      </c>
      <c r="D21" s="24"/>
      <c r="E21" s="24">
        <v>726</v>
      </c>
      <c r="F21" s="24">
        <v>232</v>
      </c>
    </row>
    <row r="22" spans="1:7">
      <c r="B22" s="24" t="s">
        <v>15</v>
      </c>
      <c r="C22" s="24">
        <v>2</v>
      </c>
      <c r="D22" s="24"/>
      <c r="E22" s="24">
        <v>823</v>
      </c>
      <c r="F22" s="24">
        <v>258</v>
      </c>
    </row>
    <row r="23" spans="1:7">
      <c r="E23">
        <f>SUM(E1:E22)</f>
        <v>34122</v>
      </c>
      <c r="F23">
        <f>SUM(F1:F22)</f>
        <v>11796</v>
      </c>
      <c r="G23">
        <f>E23/F23</f>
        <v>2.8926754832146488</v>
      </c>
    </row>
    <row r="25" spans="1:7">
      <c r="A25" s="10"/>
      <c r="B25" s="10"/>
      <c r="C25" s="10"/>
      <c r="D25" s="10"/>
      <c r="E25" s="10"/>
      <c r="F25" s="10"/>
      <c r="G25" s="10"/>
    </row>
    <row r="26" spans="1:7">
      <c r="A26" s="27"/>
      <c r="B26" s="10"/>
      <c r="C26" s="10"/>
      <c r="D26" s="10"/>
      <c r="E26" s="10"/>
      <c r="F26" s="10"/>
      <c r="G26" s="10"/>
    </row>
    <row r="27" spans="1:7">
      <c r="A27" s="27"/>
      <c r="B27" s="27"/>
      <c r="C27" s="27"/>
      <c r="D27" s="27"/>
      <c r="E27" s="27"/>
      <c r="F27" s="27"/>
      <c r="G27" s="10"/>
    </row>
    <row r="28" spans="1:7">
      <c r="A28" s="27"/>
      <c r="B28" s="27"/>
      <c r="C28" s="27"/>
      <c r="D28" s="27"/>
      <c r="E28" s="27"/>
      <c r="F28" s="27"/>
      <c r="G28" s="10"/>
    </row>
    <row r="29" spans="1:7">
      <c r="A29" s="27"/>
      <c r="B29" s="27"/>
      <c r="C29" s="27"/>
      <c r="D29" s="27"/>
      <c r="E29" s="27"/>
      <c r="F29" s="27"/>
      <c r="G29" s="10"/>
    </row>
    <row r="30" spans="1:7">
      <c r="A30" s="27"/>
      <c r="B30" s="27"/>
      <c r="C30" s="27"/>
      <c r="D30" s="27"/>
      <c r="E30" s="27"/>
      <c r="F30" s="27"/>
      <c r="G30" s="10"/>
    </row>
    <row r="31" spans="1:7" ht="15.75">
      <c r="A31" s="28"/>
      <c r="B31" s="27"/>
      <c r="C31" s="27"/>
      <c r="D31" s="27"/>
      <c r="E31" s="27"/>
      <c r="F31" s="27"/>
      <c r="G31" s="10"/>
    </row>
    <row r="32" spans="1:7">
      <c r="A32" s="27"/>
      <c r="B32" s="27"/>
      <c r="C32" s="27"/>
      <c r="D32" s="27"/>
      <c r="E32" s="27"/>
      <c r="F32" s="27"/>
      <c r="G32" s="10"/>
    </row>
    <row r="33" spans="1:7">
      <c r="A33" s="27"/>
      <c r="B33" s="27"/>
      <c r="C33" s="27"/>
      <c r="D33" s="27"/>
      <c r="E33" s="27"/>
      <c r="F33" s="27"/>
      <c r="G33" s="10"/>
    </row>
    <row r="34" spans="1:7" ht="15.75">
      <c r="A34" s="28"/>
      <c r="B34" s="27"/>
      <c r="C34" s="27"/>
      <c r="D34" s="27"/>
      <c r="E34" s="27"/>
      <c r="F34" s="27"/>
      <c r="G34" s="10"/>
    </row>
    <row r="35" spans="1:7">
      <c r="A35" s="27"/>
      <c r="B35" s="27"/>
      <c r="C35" s="27"/>
      <c r="D35" s="27"/>
      <c r="E35" s="27"/>
      <c r="F35" s="27"/>
      <c r="G35" s="10"/>
    </row>
    <row r="36" spans="1:7">
      <c r="A36" s="27"/>
      <c r="B36" s="27"/>
      <c r="C36" s="27"/>
      <c r="D36" s="27"/>
      <c r="E36" s="27"/>
      <c r="F36" s="27"/>
      <c r="G36" s="10"/>
    </row>
    <row r="37" spans="1:7">
      <c r="A37" s="27"/>
      <c r="B37" s="27"/>
      <c r="C37" s="27"/>
      <c r="D37" s="27"/>
      <c r="E37" s="27"/>
      <c r="F37" s="27"/>
      <c r="G37" s="10"/>
    </row>
    <row r="38" spans="1:7" ht="15.75">
      <c r="A38" s="28"/>
      <c r="B38" s="27"/>
      <c r="C38" s="27"/>
      <c r="D38" s="27"/>
      <c r="E38" s="27"/>
      <c r="F38" s="27"/>
      <c r="G38" s="10"/>
    </row>
    <row r="39" spans="1:7">
      <c r="A39" s="27"/>
      <c r="B39" s="27"/>
      <c r="C39" s="27"/>
      <c r="D39" s="27"/>
      <c r="E39" s="27"/>
      <c r="F39" s="27"/>
      <c r="G39" s="10"/>
    </row>
    <row r="40" spans="1:7">
      <c r="A40" s="27"/>
      <c r="B40" s="27"/>
      <c r="C40" s="27"/>
      <c r="D40" s="27"/>
      <c r="E40" s="27"/>
      <c r="F40" s="27"/>
      <c r="G40" s="10"/>
    </row>
    <row r="41" spans="1:7" ht="15.75">
      <c r="A41" s="28"/>
      <c r="B41" s="27"/>
      <c r="C41" s="27"/>
      <c r="D41" s="27"/>
      <c r="E41" s="27"/>
      <c r="F41" s="27"/>
      <c r="G41" s="10"/>
    </row>
    <row r="42" spans="1:7">
      <c r="A42" s="27"/>
      <c r="B42" s="27"/>
      <c r="C42" s="27"/>
      <c r="D42" s="27"/>
      <c r="E42" s="27"/>
      <c r="F42" s="27"/>
      <c r="G42" s="10"/>
    </row>
    <row r="43" spans="1:7" ht="15.75">
      <c r="A43" s="28"/>
      <c r="B43" s="27"/>
      <c r="C43" s="27"/>
      <c r="D43" s="27"/>
      <c r="E43" s="27"/>
      <c r="F43" s="27"/>
      <c r="G43" s="10"/>
    </row>
    <row r="44" spans="1:7">
      <c r="A44" s="27"/>
      <c r="B44" s="27"/>
      <c r="C44" s="27"/>
      <c r="D44" s="27"/>
      <c r="E44" s="27"/>
      <c r="F44" s="27"/>
      <c r="G44" s="10"/>
    </row>
    <row r="45" spans="1:7">
      <c r="A45" s="27"/>
      <c r="B45" s="27"/>
      <c r="C45" s="27"/>
      <c r="D45" s="27"/>
      <c r="E45" s="27"/>
      <c r="F45" s="27"/>
      <c r="G45" s="10"/>
    </row>
    <row r="46" spans="1:7">
      <c r="A46" s="27"/>
      <c r="B46" s="27"/>
      <c r="C46" s="27"/>
      <c r="D46" s="27"/>
      <c r="E46" s="27"/>
      <c r="F46" s="27"/>
      <c r="G46" s="10"/>
    </row>
    <row r="47" spans="1:7">
      <c r="A47" s="27"/>
      <c r="B47" s="27"/>
      <c r="C47" s="27"/>
      <c r="D47" s="27"/>
      <c r="E47" s="27"/>
      <c r="F47" s="27"/>
      <c r="G47" s="10"/>
    </row>
    <row r="48" spans="1:7">
      <c r="A48" s="10"/>
      <c r="B48" s="27"/>
      <c r="C48" s="27"/>
      <c r="D48" s="27"/>
      <c r="E48" s="27"/>
      <c r="F48" s="27"/>
      <c r="G48" s="10"/>
    </row>
    <row r="49" spans="1:7">
      <c r="A49" s="10"/>
      <c r="B49" s="10"/>
      <c r="C49" s="10"/>
      <c r="D49" s="10"/>
      <c r="E49" s="10"/>
      <c r="F49" s="10"/>
      <c r="G49" s="10"/>
    </row>
  </sheetData>
  <sortState ref="A1:A22">
    <sortCondition ref="A1:A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>Oregon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bakerk</dc:creator>
  <cp:lastModifiedBy>bakerk</cp:lastModifiedBy>
  <dcterms:created xsi:type="dcterms:W3CDTF">2011-03-25T16:45:03Z</dcterms:created>
  <dcterms:modified xsi:type="dcterms:W3CDTF">2011-07-21T21:27:34Z</dcterms:modified>
</cp:coreProperties>
</file>