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8535" windowHeight="3345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24519"/>
</workbook>
</file>

<file path=xl/calcChain.xml><?xml version="1.0" encoding="utf-8"?>
<calcChain xmlns="http://schemas.openxmlformats.org/spreadsheetml/2006/main">
  <c r="D12" i="5"/>
  <c r="C12"/>
  <c r="B12"/>
  <c r="F22" i="2"/>
  <c r="E22"/>
  <c r="D22"/>
  <c r="E20"/>
  <c r="D20"/>
</calcChain>
</file>

<file path=xl/sharedStrings.xml><?xml version="1.0" encoding="utf-8"?>
<sst xmlns="http://schemas.openxmlformats.org/spreadsheetml/2006/main" count="142" uniqueCount="68">
  <si>
    <t>Pledges</t>
  </si>
  <si>
    <t>Rank</t>
  </si>
  <si>
    <t>Avg GPA</t>
  </si>
  <si>
    <t>All Chapter Averages</t>
  </si>
  <si>
    <t>University Average:</t>
  </si>
  <si>
    <t>All Woman Average:</t>
  </si>
  <si>
    <t>Freshman-woman Average:</t>
  </si>
  <si>
    <t>Sophomore-woman Average:</t>
  </si>
  <si>
    <t>Junior-woman Average:</t>
  </si>
  <si>
    <t>Senior-woman Average:</t>
  </si>
  <si>
    <t>Greek Freshman Average:</t>
  </si>
  <si>
    <t>Greek Sophomore Average:</t>
  </si>
  <si>
    <t>Greek Junior Average:</t>
  </si>
  <si>
    <t>Greek Senior Average:</t>
  </si>
  <si>
    <t>Greek Determine Average:</t>
  </si>
  <si>
    <t>Pts</t>
  </si>
  <si>
    <t>Hrs</t>
  </si>
  <si>
    <t>No</t>
  </si>
  <si>
    <t>All Chapter Freshman:</t>
  </si>
  <si>
    <t>All Chapter Sophomore:</t>
  </si>
  <si>
    <t>All Chapter Junior:</t>
  </si>
  <si>
    <t>All Chapter Senior:</t>
  </si>
  <si>
    <t>All Determine Stud:</t>
  </si>
  <si>
    <t>All Chapter Total counts:</t>
  </si>
  <si>
    <t>Chapter</t>
  </si>
  <si>
    <t>All House</t>
  </si>
  <si>
    <t>Members</t>
  </si>
  <si>
    <t>Avg Hrs</t>
  </si>
  <si>
    <t>SHC1243 - Scholarship Report by House Winter 2011 24-Mar-2011 Page 1</t>
  </si>
  <si>
    <t>Alpha Chi Omega</t>
  </si>
  <si>
    <t>Alpha Gamma Delta</t>
  </si>
  <si>
    <t>Alpha Phi</t>
  </si>
  <si>
    <t>Chi Omega</t>
  </si>
  <si>
    <t>Delta Delta Delta</t>
  </si>
  <si>
    <t>Delta Gamma</t>
  </si>
  <si>
    <t>Delta Phi Omega</t>
  </si>
  <si>
    <t>Kappa Alpha Theta</t>
  </si>
  <si>
    <t>Kappa Delta</t>
  </si>
  <si>
    <t>Kappa Delta Chi</t>
  </si>
  <si>
    <t>Kappa Kappa Gamma</t>
  </si>
  <si>
    <t>Phi Sigma Rho</t>
  </si>
  <si>
    <t>Sigma Alpha</t>
  </si>
  <si>
    <t>Sigma Delta Omega</t>
  </si>
  <si>
    <t>Sigma Kappa</t>
  </si>
  <si>
    <t>SHC1242 - Scholarship Report by Rank Winter 2011 24-Mar-2011 Page 1</t>
  </si>
  <si>
    <t>TOTAL PTS:</t>
  </si>
  <si>
    <t>:TOTAL HRS</t>
  </si>
  <si>
    <t xml:space="preserve">MEN'S TOTAL PTS: </t>
  </si>
  <si>
    <t>:MEN'S TOTAL HRS</t>
  </si>
  <si>
    <t>:ALL GNEDER AVE.</t>
  </si>
  <si>
    <t>SORORITY ALL CHAPTER GRADE REPORT</t>
  </si>
  <si>
    <t xml:space="preserve">OREGON STATE UNIVERSITY </t>
  </si>
  <si>
    <t>SORORITY ALL CHAPTER</t>
  </si>
  <si>
    <t>Registered
Members</t>
  </si>
  <si>
    <t>Reported
Numbers</t>
  </si>
  <si>
    <t>ALL SORORITY CHAPTER AVERAGE:</t>
  </si>
  <si>
    <t xml:space="preserve">ALL UNIVERSITY AVERAGE: </t>
  </si>
  <si>
    <t xml:space="preserve">OSU ALL WOMAN'S AVERAGE: </t>
  </si>
  <si>
    <t xml:space="preserve">OSU FRESHMAN WOMAN'S AVERAGE: </t>
  </si>
  <si>
    <t>GREEK FRESHMAN WOMAN'S AVERAGE:</t>
  </si>
  <si>
    <t xml:space="preserve">ALL GENDER GREEK AVERAGE: </t>
  </si>
  <si>
    <t>WINTER TERM 2011</t>
  </si>
  <si>
    <t>None Reported</t>
  </si>
  <si>
    <t>Panhellenic</t>
  </si>
  <si>
    <t>pts</t>
  </si>
  <si>
    <t>hours</t>
  </si>
  <si>
    <t>ALL PANHELLENIC AVERAGE:</t>
  </si>
  <si>
    <t>ALL UGC CHAPTER AVERAGE: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</si>
</sst>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C30" sqref="C30"/>
    </sheetView>
  </sheetViews>
  <sheetFormatPr defaultRowHeight="15"/>
  <cols>
    <col min="1" max="1" width="27.42578125" style="1" bestFit="1" customWidth="1"/>
    <col min="2" max="2" width="8.42578125" style="1" customWidth="1"/>
    <col min="3" max="3" width="8.42578125" style="5" customWidth="1"/>
    <col min="4" max="5" width="8.42578125" style="1" customWidth="1"/>
    <col min="6" max="6" width="8.42578125" style="5" customWidth="1"/>
    <col min="7" max="8" width="8.42578125" style="1" customWidth="1"/>
    <col min="9" max="9" width="8.42578125" style="5" customWidth="1"/>
    <col min="10" max="16384" width="9.140625" style="1"/>
  </cols>
  <sheetData>
    <row r="1" spans="1:12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>
      <c r="E2" s="5"/>
      <c r="G2" s="5"/>
      <c r="J2" s="5"/>
      <c r="L2" s="5"/>
    </row>
    <row r="3" spans="1:12" s="3" customFormat="1">
      <c r="A3" s="3" t="s">
        <v>24</v>
      </c>
      <c r="B3" s="3" t="s">
        <v>25</v>
      </c>
      <c r="C3" s="6"/>
      <c r="D3" s="6"/>
      <c r="E3" s="3" t="s">
        <v>26</v>
      </c>
      <c r="F3" s="6"/>
      <c r="G3" s="6"/>
      <c r="H3" s="3" t="s">
        <v>0</v>
      </c>
      <c r="I3" s="6"/>
    </row>
    <row r="4" spans="1:12" s="2" customFormat="1">
      <c r="B4" s="2" t="s">
        <v>1</v>
      </c>
      <c r="C4" s="7" t="s">
        <v>2</v>
      </c>
      <c r="D4" s="7"/>
      <c r="E4" s="2" t="s">
        <v>1</v>
      </c>
      <c r="F4" s="7" t="s">
        <v>2</v>
      </c>
      <c r="G4" s="7"/>
      <c r="H4" s="2" t="s">
        <v>1</v>
      </c>
      <c r="I4" s="7" t="s">
        <v>2</v>
      </c>
    </row>
    <row r="5" spans="1:12">
      <c r="A5" s="1" t="s">
        <v>40</v>
      </c>
      <c r="B5" s="1">
        <v>1</v>
      </c>
      <c r="C5" s="5">
        <v>3.3593999999999999</v>
      </c>
      <c r="E5" s="1">
        <v>1</v>
      </c>
      <c r="F5" s="5">
        <v>3.3593999999999999</v>
      </c>
    </row>
    <row r="6" spans="1:12">
      <c r="A6" s="1" t="s">
        <v>42</v>
      </c>
      <c r="B6" s="1">
        <v>2</v>
      </c>
      <c r="C6" s="5">
        <v>3.2210999999999999</v>
      </c>
      <c r="E6" s="1">
        <v>2</v>
      </c>
      <c r="F6" s="5">
        <v>3.2854000000000001</v>
      </c>
      <c r="H6" s="1">
        <v>1</v>
      </c>
      <c r="I6" s="5">
        <v>3.1229</v>
      </c>
    </row>
    <row r="7" spans="1:12">
      <c r="A7" s="1" t="s">
        <v>34</v>
      </c>
      <c r="B7" s="1">
        <v>3</v>
      </c>
      <c r="C7" s="5">
        <v>3.1446000000000001</v>
      </c>
      <c r="E7" s="1">
        <v>3</v>
      </c>
      <c r="F7" s="5">
        <v>3.1833999999999998</v>
      </c>
      <c r="H7" s="1">
        <v>2</v>
      </c>
      <c r="I7" s="5">
        <v>3.0815999999999999</v>
      </c>
    </row>
    <row r="8" spans="1:12">
      <c r="A8" s="1" t="s">
        <v>36</v>
      </c>
      <c r="B8" s="1">
        <v>4</v>
      </c>
      <c r="C8" s="5">
        <v>3.1444999999999999</v>
      </c>
      <c r="E8" s="1">
        <v>4</v>
      </c>
      <c r="F8" s="5">
        <v>3.1444999999999999</v>
      </c>
    </row>
    <row r="9" spans="1:12">
      <c r="A9" s="1" t="s">
        <v>33</v>
      </c>
      <c r="B9" s="1">
        <v>5</v>
      </c>
      <c r="C9" s="5">
        <v>3.0788000000000002</v>
      </c>
      <c r="E9" s="1">
        <v>6</v>
      </c>
      <c r="F9" s="5">
        <v>3.0788000000000002</v>
      </c>
    </row>
    <row r="10" spans="1:12">
      <c r="A10" s="1" t="s">
        <v>30</v>
      </c>
      <c r="B10" s="1">
        <v>6</v>
      </c>
      <c r="C10" s="5">
        <v>3.0493999999999999</v>
      </c>
      <c r="E10" s="1">
        <v>5</v>
      </c>
      <c r="F10" s="5">
        <v>3.0916000000000001</v>
      </c>
      <c r="H10" s="1">
        <v>4</v>
      </c>
      <c r="I10" s="5">
        <v>2.9790999999999999</v>
      </c>
    </row>
    <row r="11" spans="1:12">
      <c r="A11" s="1" t="s">
        <v>39</v>
      </c>
      <c r="B11" s="1">
        <v>7</v>
      </c>
      <c r="C11" s="5">
        <v>3.0453999999999999</v>
      </c>
      <c r="E11" s="1">
        <v>7</v>
      </c>
      <c r="F11" s="5">
        <v>3.0453999999999999</v>
      </c>
    </row>
    <row r="12" spans="1:12">
      <c r="A12" s="1" t="s">
        <v>31</v>
      </c>
      <c r="B12" s="1">
        <v>8</v>
      </c>
      <c r="C12" s="5">
        <v>3.0175999999999998</v>
      </c>
      <c r="E12" s="1">
        <v>13</v>
      </c>
      <c r="F12" s="5">
        <v>2.7667000000000002</v>
      </c>
      <c r="H12" s="1">
        <v>3</v>
      </c>
      <c r="I12" s="5">
        <v>3.0314999999999999</v>
      </c>
    </row>
    <row r="13" spans="1:12">
      <c r="A13" s="1" t="s">
        <v>37</v>
      </c>
      <c r="B13" s="1">
        <v>9</v>
      </c>
      <c r="C13" s="5">
        <v>2.9975999999999998</v>
      </c>
      <c r="E13" s="1">
        <v>9</v>
      </c>
      <c r="F13" s="5">
        <v>2.9975999999999998</v>
      </c>
    </row>
    <row r="14" spans="1:12">
      <c r="A14" s="1" t="s">
        <v>43</v>
      </c>
      <c r="B14" s="1">
        <v>10</v>
      </c>
      <c r="C14" s="5">
        <v>2.9860000000000002</v>
      </c>
      <c r="E14" s="1">
        <v>10</v>
      </c>
      <c r="F14" s="5">
        <v>2.9860000000000002</v>
      </c>
    </row>
    <row r="15" spans="1:12">
      <c r="A15" s="1" t="s">
        <v>32</v>
      </c>
      <c r="B15" s="1">
        <v>11</v>
      </c>
      <c r="C15" s="5">
        <v>2.9823</v>
      </c>
      <c r="E15" s="1">
        <v>8</v>
      </c>
      <c r="F15" s="5">
        <v>3.0266000000000002</v>
      </c>
      <c r="H15" s="1">
        <v>7</v>
      </c>
      <c r="I15" s="5">
        <v>2.2494999999999998</v>
      </c>
    </row>
    <row r="16" spans="1:12">
      <c r="A16" s="1" t="s">
        <v>35</v>
      </c>
      <c r="B16" s="1">
        <v>12</v>
      </c>
      <c r="C16" s="5">
        <v>2.9207000000000001</v>
      </c>
      <c r="E16" s="1">
        <v>11</v>
      </c>
      <c r="F16" s="5">
        <v>2.9207000000000001</v>
      </c>
    </row>
    <row r="17" spans="1:9">
      <c r="A17" s="1" t="s">
        <v>29</v>
      </c>
      <c r="B17" s="1">
        <v>13</v>
      </c>
      <c r="C17" s="5">
        <v>2.8993000000000002</v>
      </c>
      <c r="E17" s="1">
        <v>12</v>
      </c>
      <c r="F17" s="5">
        <v>2.9167000000000001</v>
      </c>
      <c r="H17" s="1">
        <v>6</v>
      </c>
      <c r="I17" s="5">
        <v>2.4239000000000002</v>
      </c>
    </row>
    <row r="18" spans="1:9">
      <c r="A18" s="1" t="s">
        <v>38</v>
      </c>
      <c r="B18" s="1">
        <v>14</v>
      </c>
      <c r="C18" s="5">
        <v>2.8203</v>
      </c>
      <c r="H18" s="1">
        <v>5</v>
      </c>
      <c r="I18" s="5">
        <v>2.8203</v>
      </c>
    </row>
    <row r="19" spans="1:9">
      <c r="A19" s="1" t="s">
        <v>41</v>
      </c>
      <c r="B19" s="1">
        <v>15</v>
      </c>
      <c r="C19" s="5">
        <v>2.7627000000000002</v>
      </c>
      <c r="E19" s="1">
        <v>14</v>
      </c>
      <c r="F19" s="5">
        <v>2.7627000000000002</v>
      </c>
    </row>
    <row r="21" spans="1:9">
      <c r="A21" s="1" t="s">
        <v>3</v>
      </c>
      <c r="C21" s="5">
        <v>3.0527000000000002</v>
      </c>
      <c r="F21" s="5">
        <v>3.0651000000000002</v>
      </c>
      <c r="I21" s="5">
        <v>2.9994999999999998</v>
      </c>
    </row>
    <row r="23" spans="1:9">
      <c r="A23" s="1" t="s">
        <v>4</v>
      </c>
      <c r="C23" s="5">
        <v>2.93</v>
      </c>
    </row>
    <row r="24" spans="1:9">
      <c r="A24" s="1" t="s">
        <v>5</v>
      </c>
      <c r="C24" s="5">
        <v>3.03</v>
      </c>
    </row>
    <row r="25" spans="1:9">
      <c r="A25" s="1" t="s">
        <v>6</v>
      </c>
      <c r="C25" s="5">
        <v>2.76</v>
      </c>
    </row>
    <row r="26" spans="1:9">
      <c r="A26" s="1" t="s">
        <v>7</v>
      </c>
      <c r="C26" s="5">
        <v>2.95</v>
      </c>
    </row>
    <row r="27" spans="1:9">
      <c r="A27" s="1" t="s">
        <v>8</v>
      </c>
      <c r="C27" s="5">
        <v>3.01</v>
      </c>
    </row>
    <row r="28" spans="1:9">
      <c r="A28" s="1" t="s">
        <v>9</v>
      </c>
      <c r="C28" s="5">
        <v>3.2</v>
      </c>
    </row>
    <row r="30" spans="1:9">
      <c r="A30" s="1" t="s">
        <v>10</v>
      </c>
      <c r="C30" s="5">
        <v>2.8086000000000002</v>
      </c>
    </row>
    <row r="31" spans="1:9">
      <c r="A31" s="1" t="s">
        <v>11</v>
      </c>
      <c r="C31" s="5">
        <v>2.9723000000000002</v>
      </c>
    </row>
    <row r="32" spans="1:9">
      <c r="A32" s="1" t="s">
        <v>12</v>
      </c>
      <c r="C32" s="5">
        <v>3.1307999999999998</v>
      </c>
    </row>
    <row r="33" spans="1:3">
      <c r="A33" s="1" t="s">
        <v>13</v>
      </c>
      <c r="C33" s="5">
        <v>3.2850000000000001</v>
      </c>
    </row>
    <row r="34" spans="1:3">
      <c r="A34" s="1" t="s">
        <v>14</v>
      </c>
      <c r="C34" s="5">
        <v>4</v>
      </c>
    </row>
  </sheetData>
  <mergeCells count="1">
    <mergeCell ref="A1:L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>
      <selection sqref="A1:XFD4"/>
    </sheetView>
  </sheetViews>
  <sheetFormatPr defaultRowHeight="15"/>
  <cols>
    <col min="1" max="1" width="23" style="1" bestFit="1" customWidth="1"/>
    <col min="2" max="2" width="5.28515625" style="1" bestFit="1" customWidth="1"/>
    <col min="3" max="3" width="5.42578125" style="1" customWidth="1"/>
    <col min="4" max="4" width="6.85546875" style="1" customWidth="1"/>
    <col min="5" max="5" width="6" style="1" bestFit="1" customWidth="1"/>
    <col min="6" max="6" width="17.28515625" style="1" bestFit="1" customWidth="1"/>
    <col min="7" max="7" width="7.5703125" style="1" bestFit="1" customWidth="1"/>
    <col min="8" max="8" width="5.7109375" style="1" customWidth="1"/>
    <col min="9" max="10" width="5" style="1" bestFit="1" customWidth="1"/>
    <col min="11" max="11" width="4" style="1" bestFit="1" customWidth="1"/>
    <col min="12" max="12" width="7.5703125" style="1" bestFit="1" customWidth="1"/>
    <col min="13" max="13" width="6.7109375" style="1" customWidth="1"/>
    <col min="14" max="15" width="5" style="1" bestFit="1" customWidth="1"/>
    <col min="16" max="16" width="4" style="1" bestFit="1" customWidth="1"/>
    <col min="17" max="17" width="7.5703125" style="1" bestFit="1" customWidth="1"/>
    <col min="18" max="16384" width="9.140625" style="1"/>
  </cols>
  <sheetData>
    <row r="1" spans="1:18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s="2" customFormat="1">
      <c r="A3" s="2" t="s">
        <v>24</v>
      </c>
      <c r="D3" s="20" t="s">
        <v>25</v>
      </c>
      <c r="E3" s="20"/>
      <c r="F3" s="20"/>
      <c r="G3" s="20"/>
      <c r="I3" s="20" t="s">
        <v>26</v>
      </c>
      <c r="J3" s="20"/>
      <c r="K3" s="20"/>
      <c r="L3" s="20"/>
      <c r="N3" s="20" t="s">
        <v>0</v>
      </c>
      <c r="O3" s="20"/>
      <c r="P3" s="20"/>
      <c r="Q3" s="20"/>
    </row>
    <row r="4" spans="1:18" s="3" customFormat="1">
      <c r="B4" s="3" t="s">
        <v>1</v>
      </c>
      <c r="D4" s="3" t="s">
        <v>15</v>
      </c>
      <c r="E4" s="3" t="s">
        <v>16</v>
      </c>
      <c r="F4" s="3" t="s">
        <v>17</v>
      </c>
      <c r="G4" s="3" t="s">
        <v>27</v>
      </c>
      <c r="I4" s="3" t="s">
        <v>15</v>
      </c>
      <c r="J4" s="3" t="s">
        <v>16</v>
      </c>
      <c r="K4" s="3" t="s">
        <v>17</v>
      </c>
      <c r="L4" s="3" t="s">
        <v>27</v>
      </c>
      <c r="N4" s="3" t="s">
        <v>15</v>
      </c>
      <c r="O4" s="3" t="s">
        <v>16</v>
      </c>
      <c r="P4" s="3" t="s">
        <v>17</v>
      </c>
      <c r="Q4" s="3" t="s">
        <v>27</v>
      </c>
    </row>
    <row r="5" spans="1:18">
      <c r="A5" s="1" t="s">
        <v>29</v>
      </c>
      <c r="B5" s="1">
        <v>13</v>
      </c>
      <c r="D5" s="1">
        <v>3769</v>
      </c>
      <c r="E5" s="1">
        <v>1300</v>
      </c>
      <c r="F5" s="1">
        <v>101</v>
      </c>
      <c r="G5" s="1">
        <v>12.9</v>
      </c>
      <c r="I5" s="1">
        <v>3658</v>
      </c>
      <c r="J5" s="1">
        <v>1254</v>
      </c>
      <c r="K5" s="1">
        <v>98</v>
      </c>
      <c r="L5" s="1">
        <v>12.8</v>
      </c>
      <c r="N5" s="1">
        <v>112</v>
      </c>
      <c r="O5" s="1">
        <v>46</v>
      </c>
      <c r="P5" s="1">
        <v>3</v>
      </c>
      <c r="Q5" s="1">
        <v>15.3</v>
      </c>
    </row>
    <row r="6" spans="1:18">
      <c r="A6" s="1" t="s">
        <v>30</v>
      </c>
      <c r="B6" s="1">
        <v>6</v>
      </c>
      <c r="D6" s="1">
        <v>4004</v>
      </c>
      <c r="E6" s="1">
        <v>1313</v>
      </c>
      <c r="F6" s="1">
        <v>99</v>
      </c>
      <c r="G6" s="1">
        <v>13.3</v>
      </c>
      <c r="I6" s="1">
        <v>2535</v>
      </c>
      <c r="J6" s="1">
        <v>820</v>
      </c>
      <c r="K6" s="1">
        <v>62</v>
      </c>
      <c r="L6" s="1">
        <v>13.2</v>
      </c>
      <c r="N6" s="1">
        <v>1469</v>
      </c>
      <c r="O6" s="1">
        <v>493</v>
      </c>
      <c r="P6" s="1">
        <v>37</v>
      </c>
      <c r="Q6" s="1">
        <v>13.3</v>
      </c>
    </row>
    <row r="7" spans="1:18">
      <c r="A7" s="1" t="s">
        <v>31</v>
      </c>
      <c r="B7" s="1">
        <v>8</v>
      </c>
      <c r="D7" s="1">
        <v>4484</v>
      </c>
      <c r="E7" s="1">
        <v>1486</v>
      </c>
      <c r="F7" s="1">
        <v>111</v>
      </c>
      <c r="G7" s="1">
        <v>13.4</v>
      </c>
      <c r="I7" s="1">
        <v>216</v>
      </c>
      <c r="J7" s="1">
        <v>78</v>
      </c>
      <c r="K7" s="1">
        <v>6</v>
      </c>
      <c r="L7" s="1">
        <v>13</v>
      </c>
      <c r="N7" s="1">
        <v>4268</v>
      </c>
      <c r="O7" s="1">
        <v>1408</v>
      </c>
      <c r="P7" s="1">
        <v>105</v>
      </c>
      <c r="Q7" s="1">
        <v>13.4</v>
      </c>
    </row>
    <row r="8" spans="1:18">
      <c r="A8" s="1" t="s">
        <v>32</v>
      </c>
      <c r="B8" s="1">
        <v>11</v>
      </c>
      <c r="D8" s="1">
        <v>4864</v>
      </c>
      <c r="E8" s="1">
        <v>1631</v>
      </c>
      <c r="F8" s="1">
        <v>120</v>
      </c>
      <c r="G8" s="1">
        <v>13.6</v>
      </c>
      <c r="I8" s="1">
        <v>4655</v>
      </c>
      <c r="J8" s="1">
        <v>1538</v>
      </c>
      <c r="K8" s="1">
        <v>113</v>
      </c>
      <c r="L8" s="1">
        <v>13.6</v>
      </c>
      <c r="N8" s="1">
        <v>209</v>
      </c>
      <c r="O8" s="1">
        <v>93</v>
      </c>
      <c r="P8" s="1">
        <v>7</v>
      </c>
      <c r="Q8" s="1">
        <v>13.3</v>
      </c>
    </row>
    <row r="9" spans="1:18">
      <c r="A9" s="1" t="s">
        <v>33</v>
      </c>
      <c r="B9" s="1">
        <v>5</v>
      </c>
      <c r="D9" s="1">
        <v>4042</v>
      </c>
      <c r="E9" s="1">
        <v>1313</v>
      </c>
      <c r="F9" s="1">
        <v>97</v>
      </c>
      <c r="G9" s="1">
        <v>13.5</v>
      </c>
      <c r="I9" s="1">
        <v>4042</v>
      </c>
      <c r="J9" s="1">
        <v>1313</v>
      </c>
      <c r="K9" s="1">
        <v>97</v>
      </c>
      <c r="L9" s="1">
        <v>13.5</v>
      </c>
    </row>
    <row r="10" spans="1:18">
      <c r="A10" s="1" t="s">
        <v>34</v>
      </c>
      <c r="B10" s="1">
        <v>3</v>
      </c>
      <c r="D10" s="1">
        <v>4296</v>
      </c>
      <c r="E10" s="1">
        <v>1366</v>
      </c>
      <c r="F10" s="1">
        <v>106</v>
      </c>
      <c r="G10" s="1">
        <v>12.9</v>
      </c>
      <c r="I10" s="1">
        <v>2690</v>
      </c>
      <c r="J10" s="1">
        <v>845</v>
      </c>
      <c r="K10" s="1">
        <v>65</v>
      </c>
      <c r="L10" s="1">
        <v>13</v>
      </c>
      <c r="N10" s="1">
        <v>1606</v>
      </c>
      <c r="O10" s="1">
        <v>521</v>
      </c>
      <c r="P10" s="1">
        <v>41</v>
      </c>
      <c r="Q10" s="1">
        <v>12.7</v>
      </c>
    </row>
    <row r="11" spans="1:18">
      <c r="A11" s="1" t="s">
        <v>35</v>
      </c>
      <c r="B11" s="1">
        <v>12</v>
      </c>
      <c r="D11" s="1">
        <v>479</v>
      </c>
      <c r="E11" s="1">
        <v>164</v>
      </c>
      <c r="F11" s="1">
        <v>12</v>
      </c>
      <c r="G11" s="1">
        <v>13.7</v>
      </c>
      <c r="I11" s="1">
        <v>479</v>
      </c>
      <c r="J11" s="1">
        <v>164</v>
      </c>
      <c r="K11" s="1">
        <v>12</v>
      </c>
      <c r="L11" s="1">
        <v>13.7</v>
      </c>
    </row>
    <row r="12" spans="1:18">
      <c r="A12" s="1" t="s">
        <v>36</v>
      </c>
      <c r="B12" s="1">
        <v>4</v>
      </c>
      <c r="D12" s="1">
        <v>4821</v>
      </c>
      <c r="E12" s="1">
        <v>1533</v>
      </c>
      <c r="F12" s="1">
        <v>114</v>
      </c>
      <c r="G12" s="1">
        <v>13.4</v>
      </c>
      <c r="I12" s="1">
        <v>4821</v>
      </c>
      <c r="J12" s="1">
        <v>1533</v>
      </c>
      <c r="K12" s="1">
        <v>114</v>
      </c>
      <c r="L12" s="1">
        <v>13.4</v>
      </c>
    </row>
    <row r="13" spans="1:18">
      <c r="A13" s="1" t="s">
        <v>37</v>
      </c>
      <c r="B13" s="1">
        <v>9</v>
      </c>
      <c r="D13" s="1">
        <v>4167</v>
      </c>
      <c r="E13" s="1">
        <v>1390</v>
      </c>
      <c r="F13" s="1">
        <v>105</v>
      </c>
      <c r="G13" s="1">
        <v>13.2</v>
      </c>
      <c r="I13" s="1">
        <v>4167</v>
      </c>
      <c r="J13" s="1">
        <v>1390</v>
      </c>
      <c r="K13" s="1">
        <v>105</v>
      </c>
      <c r="L13" s="1">
        <v>13.2</v>
      </c>
    </row>
    <row r="14" spans="1:18">
      <c r="A14" s="1" t="s">
        <v>38</v>
      </c>
      <c r="B14" s="1">
        <v>14</v>
      </c>
      <c r="D14" s="1">
        <v>347</v>
      </c>
      <c r="E14" s="1">
        <v>123</v>
      </c>
      <c r="F14" s="1">
        <v>10</v>
      </c>
      <c r="G14" s="1">
        <v>12.3</v>
      </c>
      <c r="N14" s="1">
        <v>347</v>
      </c>
      <c r="O14" s="1">
        <v>123</v>
      </c>
      <c r="P14" s="1">
        <v>10</v>
      </c>
      <c r="Q14" s="1">
        <v>12.3</v>
      </c>
    </row>
    <row r="15" spans="1:18">
      <c r="A15" s="1" t="s">
        <v>39</v>
      </c>
      <c r="B15" s="1">
        <v>7</v>
      </c>
      <c r="D15" s="1">
        <v>4906</v>
      </c>
      <c r="E15" s="1">
        <v>1611</v>
      </c>
      <c r="F15" s="1">
        <v>121</v>
      </c>
      <c r="G15" s="1">
        <v>13.3</v>
      </c>
      <c r="I15" s="1">
        <v>4906</v>
      </c>
      <c r="J15" s="1">
        <v>1611</v>
      </c>
      <c r="K15" s="1">
        <v>121</v>
      </c>
      <c r="L15" s="1">
        <v>13.3</v>
      </c>
    </row>
    <row r="16" spans="1:18">
      <c r="A16" s="1" t="s">
        <v>40</v>
      </c>
      <c r="B16" s="1">
        <v>1</v>
      </c>
      <c r="D16" s="1">
        <v>2127</v>
      </c>
      <c r="E16" s="1">
        <v>633</v>
      </c>
      <c r="F16" s="1">
        <v>43</v>
      </c>
      <c r="G16" s="1">
        <v>14.7</v>
      </c>
      <c r="I16" s="1">
        <v>2127</v>
      </c>
      <c r="J16" s="1">
        <v>633</v>
      </c>
      <c r="K16" s="1">
        <v>43</v>
      </c>
      <c r="L16" s="1">
        <v>14.7</v>
      </c>
    </row>
    <row r="17" spans="1:17">
      <c r="A17" s="1" t="s">
        <v>41</v>
      </c>
      <c r="B17" s="1">
        <v>15</v>
      </c>
      <c r="D17" s="1">
        <v>564</v>
      </c>
      <c r="E17" s="1">
        <v>204</v>
      </c>
      <c r="F17" s="1">
        <v>17</v>
      </c>
      <c r="G17" s="1">
        <v>12</v>
      </c>
      <c r="I17" s="1">
        <v>564</v>
      </c>
      <c r="J17" s="1">
        <v>204</v>
      </c>
      <c r="K17" s="1">
        <v>17</v>
      </c>
      <c r="L17" s="1">
        <v>12</v>
      </c>
    </row>
    <row r="18" spans="1:17">
      <c r="A18" s="1" t="s">
        <v>42</v>
      </c>
      <c r="B18" s="1">
        <v>2</v>
      </c>
      <c r="D18" s="1">
        <v>2670</v>
      </c>
      <c r="E18" s="1">
        <v>829</v>
      </c>
      <c r="F18" s="1">
        <v>60</v>
      </c>
      <c r="G18" s="1">
        <v>13.8</v>
      </c>
      <c r="I18" s="1">
        <v>1646</v>
      </c>
      <c r="J18" s="1">
        <v>501</v>
      </c>
      <c r="K18" s="1">
        <v>37</v>
      </c>
      <c r="L18" s="1">
        <v>13.5</v>
      </c>
      <c r="N18" s="1">
        <v>1024</v>
      </c>
      <c r="O18" s="1">
        <v>328</v>
      </c>
      <c r="P18" s="1">
        <v>23</v>
      </c>
      <c r="Q18" s="1">
        <v>14.3</v>
      </c>
    </row>
    <row r="19" spans="1:17">
      <c r="A19" s="1" t="s">
        <v>43</v>
      </c>
      <c r="B19" s="1">
        <v>10</v>
      </c>
      <c r="D19" s="1">
        <v>2956</v>
      </c>
      <c r="E19" s="1">
        <v>990</v>
      </c>
      <c r="F19" s="1">
        <v>73</v>
      </c>
      <c r="G19" s="1">
        <v>13.6</v>
      </c>
      <c r="I19" s="1">
        <v>2956</v>
      </c>
      <c r="J19" s="1">
        <v>990</v>
      </c>
      <c r="K19" s="1">
        <v>73</v>
      </c>
      <c r="L19" s="1">
        <v>13.6</v>
      </c>
    </row>
    <row r="20" spans="1:17">
      <c r="C20" s="4" t="s">
        <v>45</v>
      </c>
      <c r="D20" s="1">
        <f>SUM(D5:D19)</f>
        <v>48496</v>
      </c>
      <c r="E20" s="1">
        <f>SUM(E5:E19)</f>
        <v>15886</v>
      </c>
      <c r="F20" s="1" t="s">
        <v>46</v>
      </c>
    </row>
    <row r="21" spans="1:17">
      <c r="C21" s="4" t="s">
        <v>47</v>
      </c>
      <c r="D21" s="1">
        <v>34122</v>
      </c>
      <c r="E21" s="1">
        <v>11796</v>
      </c>
      <c r="F21" s="1" t="s">
        <v>48</v>
      </c>
    </row>
    <row r="22" spans="1:17">
      <c r="C22" s="4"/>
      <c r="D22" s="1">
        <f>SUM(D20:D21)</f>
        <v>82618</v>
      </c>
      <c r="E22" s="1">
        <f>SUM(E20:E21)</f>
        <v>27682</v>
      </c>
      <c r="F22" s="5">
        <f>D22/E22</f>
        <v>2.984538689401055</v>
      </c>
      <c r="G22" s="1" t="s">
        <v>49</v>
      </c>
    </row>
    <row r="23" spans="1:17">
      <c r="C23" s="4"/>
    </row>
    <row r="24" spans="1:17">
      <c r="A24" s="1" t="s">
        <v>18</v>
      </c>
      <c r="F24" s="1">
        <v>269</v>
      </c>
    </row>
    <row r="25" spans="1:17">
      <c r="A25" s="1" t="s">
        <v>19</v>
      </c>
      <c r="F25" s="1">
        <v>339</v>
      </c>
    </row>
    <row r="26" spans="1:17">
      <c r="A26" s="1" t="s">
        <v>20</v>
      </c>
      <c r="F26" s="1">
        <v>285</v>
      </c>
    </row>
    <row r="27" spans="1:17">
      <c r="A27" s="1" t="s">
        <v>21</v>
      </c>
      <c r="F27" s="1">
        <v>295</v>
      </c>
    </row>
    <row r="28" spans="1:17">
      <c r="A28" s="1" t="s">
        <v>22</v>
      </c>
      <c r="F28" s="1">
        <v>1</v>
      </c>
    </row>
    <row r="30" spans="1:17">
      <c r="A30" s="1" t="s">
        <v>23</v>
      </c>
      <c r="F30" s="1">
        <v>1189</v>
      </c>
      <c r="K30" s="1">
        <v>963</v>
      </c>
      <c r="P30" s="1">
        <v>226</v>
      </c>
    </row>
  </sheetData>
  <mergeCells count="4">
    <mergeCell ref="A1:R1"/>
    <mergeCell ref="D3:G3"/>
    <mergeCell ref="I3:L3"/>
    <mergeCell ref="N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sqref="A1:B15"/>
    </sheetView>
  </sheetViews>
  <sheetFormatPr defaultRowHeight="15"/>
  <cols>
    <col min="1" max="1" width="19.7109375" bestFit="1" customWidth="1"/>
    <col min="2" max="2" width="6.5703125" bestFit="1" customWidth="1"/>
  </cols>
  <sheetData>
    <row r="1" spans="1:2">
      <c r="A1" s="1" t="s">
        <v>29</v>
      </c>
      <c r="B1" s="5">
        <v>2.8993000000000002</v>
      </c>
    </row>
    <row r="2" spans="1:2">
      <c r="A2" s="1" t="s">
        <v>30</v>
      </c>
      <c r="B2" s="5">
        <v>3.0493999999999999</v>
      </c>
    </row>
    <row r="3" spans="1:2">
      <c r="A3" s="1" t="s">
        <v>31</v>
      </c>
      <c r="B3" s="5">
        <v>3.0175999999999998</v>
      </c>
    </row>
    <row r="4" spans="1:2">
      <c r="A4" s="1" t="s">
        <v>32</v>
      </c>
      <c r="B4" s="5">
        <v>2.9823</v>
      </c>
    </row>
    <row r="5" spans="1:2">
      <c r="A5" s="1" t="s">
        <v>33</v>
      </c>
      <c r="B5" s="5">
        <v>3.0788000000000002</v>
      </c>
    </row>
    <row r="6" spans="1:2">
      <c r="A6" s="1" t="s">
        <v>34</v>
      </c>
      <c r="B6" s="5">
        <v>3.1446000000000001</v>
      </c>
    </row>
    <row r="7" spans="1:2">
      <c r="A7" s="1" t="s">
        <v>35</v>
      </c>
      <c r="B7" s="5">
        <v>2.9207000000000001</v>
      </c>
    </row>
    <row r="8" spans="1:2">
      <c r="A8" s="1" t="s">
        <v>36</v>
      </c>
      <c r="B8" s="5">
        <v>3.1444999999999999</v>
      </c>
    </row>
    <row r="9" spans="1:2">
      <c r="A9" s="1" t="s">
        <v>37</v>
      </c>
      <c r="B9" s="5">
        <v>2.9975999999999998</v>
      </c>
    </row>
    <row r="10" spans="1:2">
      <c r="A10" s="1" t="s">
        <v>38</v>
      </c>
      <c r="B10" s="5">
        <v>2.8203</v>
      </c>
    </row>
    <row r="11" spans="1:2">
      <c r="A11" s="1" t="s">
        <v>39</v>
      </c>
      <c r="B11" s="5">
        <v>3.0453999999999999</v>
      </c>
    </row>
    <row r="12" spans="1:2">
      <c r="A12" s="1" t="s">
        <v>40</v>
      </c>
      <c r="B12" s="5">
        <v>3.3593999999999999</v>
      </c>
    </row>
    <row r="13" spans="1:2">
      <c r="A13" s="1" t="s">
        <v>41</v>
      </c>
      <c r="B13" s="5">
        <v>2.7627000000000002</v>
      </c>
    </row>
    <row r="14" spans="1:2">
      <c r="A14" s="1" t="s">
        <v>42</v>
      </c>
      <c r="B14" s="5">
        <v>3.2210999999999999</v>
      </c>
    </row>
    <row r="15" spans="1:2">
      <c r="A15" s="1" t="s">
        <v>43</v>
      </c>
      <c r="B15" s="5">
        <v>2.9860000000000002</v>
      </c>
    </row>
  </sheetData>
  <sortState ref="A1:B15">
    <sortCondition ref="A1:A1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workbookViewId="0"/>
  </sheetViews>
  <sheetFormatPr defaultRowHeight="15"/>
  <cols>
    <col min="1" max="1" width="41.140625" bestFit="1" customWidth="1"/>
    <col min="2" max="2" width="9.42578125" bestFit="1" customWidth="1"/>
    <col min="3" max="3" width="11.28515625" bestFit="1" customWidth="1"/>
    <col min="4" max="4" width="11.5703125" bestFit="1" customWidth="1"/>
    <col min="6" max="6" width="22.28515625" bestFit="1" customWidth="1"/>
    <col min="7" max="7" width="7.28515625" bestFit="1" customWidth="1"/>
  </cols>
  <sheetData>
    <row r="1" spans="1:4" ht="15.75">
      <c r="A1" s="8"/>
      <c r="B1" s="9"/>
      <c r="C1" s="9"/>
      <c r="D1" s="9"/>
    </row>
    <row r="2" spans="1:4" ht="15.75">
      <c r="A2" s="21" t="s">
        <v>50</v>
      </c>
      <c r="B2" s="22"/>
      <c r="C2" s="22"/>
      <c r="D2" s="22"/>
    </row>
    <row r="3" spans="1:4" ht="15.75">
      <c r="A3" s="21" t="s">
        <v>51</v>
      </c>
      <c r="B3" s="22"/>
      <c r="C3" s="22"/>
      <c r="D3" s="22"/>
    </row>
    <row r="4" spans="1:4" ht="15.75">
      <c r="A4" s="9"/>
      <c r="B4" s="9"/>
      <c r="C4" s="9"/>
      <c r="D4" s="9"/>
    </row>
    <row r="5" spans="1:4" ht="15.75">
      <c r="A5" s="21" t="s">
        <v>61</v>
      </c>
      <c r="B5" s="22"/>
      <c r="C5" s="22"/>
      <c r="D5" s="22"/>
    </row>
    <row r="6" spans="1:4" ht="15.75">
      <c r="A6" s="23" t="s">
        <v>52</v>
      </c>
      <c r="B6" s="22"/>
      <c r="C6" s="22"/>
      <c r="D6" s="22"/>
    </row>
    <row r="7" spans="1:4" ht="15.75">
      <c r="A7" s="8"/>
      <c r="B7" s="9"/>
      <c r="C7" s="9"/>
      <c r="D7" s="9"/>
    </row>
    <row r="8" spans="1:4" ht="31.5">
      <c r="A8" s="11" t="s">
        <v>24</v>
      </c>
      <c r="B8" s="12" t="s">
        <v>2</v>
      </c>
      <c r="C8" s="13" t="s">
        <v>53</v>
      </c>
      <c r="D8" s="13" t="s">
        <v>54</v>
      </c>
    </row>
    <row r="9" spans="1:4" ht="15.75">
      <c r="A9" s="8" t="s">
        <v>29</v>
      </c>
      <c r="B9" s="15">
        <v>2.8993000000000002</v>
      </c>
      <c r="C9" s="10">
        <v>101</v>
      </c>
      <c r="D9" s="10">
        <v>121</v>
      </c>
    </row>
    <row r="10" spans="1:4" ht="15.75">
      <c r="A10" s="8" t="s">
        <v>30</v>
      </c>
      <c r="B10" s="15">
        <v>3.0493999999999999</v>
      </c>
      <c r="C10" s="10">
        <v>99</v>
      </c>
      <c r="D10" s="10">
        <v>114</v>
      </c>
    </row>
    <row r="11" spans="1:4" ht="15.75">
      <c r="A11" s="8" t="s">
        <v>31</v>
      </c>
      <c r="B11" s="15">
        <v>3.0175999999999998</v>
      </c>
      <c r="C11" s="10">
        <v>111</v>
      </c>
      <c r="D11" s="10">
        <v>130</v>
      </c>
    </row>
    <row r="12" spans="1:4" ht="15.75">
      <c r="A12" s="8" t="s">
        <v>32</v>
      </c>
      <c r="B12" s="15">
        <v>2.9823</v>
      </c>
      <c r="C12" s="10">
        <v>120</v>
      </c>
      <c r="D12" s="10">
        <v>123</v>
      </c>
    </row>
    <row r="13" spans="1:4" ht="15.75">
      <c r="A13" s="8" t="s">
        <v>33</v>
      </c>
      <c r="B13" s="15">
        <v>3.0788000000000002</v>
      </c>
      <c r="C13" s="10">
        <v>97</v>
      </c>
      <c r="D13" s="10">
        <v>105</v>
      </c>
    </row>
    <row r="14" spans="1:4" ht="15.75">
      <c r="A14" s="8" t="s">
        <v>34</v>
      </c>
      <c r="B14" s="15">
        <v>3.1446000000000001</v>
      </c>
      <c r="C14" s="10">
        <v>106</v>
      </c>
      <c r="D14" s="10">
        <v>112</v>
      </c>
    </row>
    <row r="15" spans="1:4" ht="15.75">
      <c r="A15" s="8" t="s">
        <v>35</v>
      </c>
      <c r="B15" s="15">
        <v>2.9207000000000001</v>
      </c>
      <c r="C15" s="10">
        <v>12</v>
      </c>
      <c r="D15" s="10">
        <v>8</v>
      </c>
    </row>
    <row r="16" spans="1:4" ht="15.75">
      <c r="A16" s="8" t="s">
        <v>36</v>
      </c>
      <c r="B16" s="15">
        <v>3.1444999999999999</v>
      </c>
      <c r="C16" s="10">
        <v>114</v>
      </c>
      <c r="D16" s="10">
        <v>117</v>
      </c>
    </row>
    <row r="17" spans="1:4" ht="15.75">
      <c r="A17" s="8" t="s">
        <v>37</v>
      </c>
      <c r="B17" s="15">
        <v>2.9975999999999998</v>
      </c>
      <c r="C17" s="10">
        <v>105</v>
      </c>
      <c r="D17" s="10">
        <v>109</v>
      </c>
    </row>
    <row r="18" spans="1:4" ht="15.75">
      <c r="A18" s="8" t="s">
        <v>38</v>
      </c>
      <c r="B18" s="15">
        <v>2.8203</v>
      </c>
      <c r="C18" s="10">
        <v>10</v>
      </c>
      <c r="D18" s="10">
        <v>10</v>
      </c>
    </row>
    <row r="19" spans="1:4" ht="15.75">
      <c r="A19" s="8" t="s">
        <v>39</v>
      </c>
      <c r="B19" s="15">
        <v>3.0453999999999999</v>
      </c>
      <c r="C19" s="10">
        <v>121</v>
      </c>
      <c r="D19" s="10">
        <v>127</v>
      </c>
    </row>
    <row r="20" spans="1:4" ht="15.75">
      <c r="A20" s="8" t="s">
        <v>40</v>
      </c>
      <c r="B20" s="15">
        <v>3.3593999999999999</v>
      </c>
      <c r="C20" s="10">
        <v>43</v>
      </c>
      <c r="D20" s="10">
        <v>43</v>
      </c>
    </row>
    <row r="21" spans="1:4" ht="15.75">
      <c r="A21" s="8" t="s">
        <v>41</v>
      </c>
      <c r="B21" s="15">
        <v>2.7627000000000002</v>
      </c>
      <c r="C21" s="10">
        <v>17</v>
      </c>
      <c r="D21" s="17" t="s">
        <v>62</v>
      </c>
    </row>
    <row r="22" spans="1:4" ht="15.75">
      <c r="A22" s="8" t="s">
        <v>42</v>
      </c>
      <c r="B22" s="15">
        <v>3.2210999999999999</v>
      </c>
      <c r="C22" s="10">
        <v>60</v>
      </c>
      <c r="D22" s="10">
        <v>52</v>
      </c>
    </row>
    <row r="23" spans="1:4" ht="15.75">
      <c r="A23" s="8" t="s">
        <v>43</v>
      </c>
      <c r="B23" s="15">
        <v>2.9860000000000002</v>
      </c>
      <c r="C23" s="10">
        <v>73</v>
      </c>
      <c r="D23" s="10">
        <v>88</v>
      </c>
    </row>
    <row r="24" spans="1:4" ht="15.75">
      <c r="A24" s="8"/>
      <c r="B24" s="14"/>
      <c r="C24" s="9"/>
      <c r="D24" s="9"/>
    </row>
    <row r="25" spans="1:4" ht="15.75">
      <c r="A25" s="8" t="s">
        <v>55</v>
      </c>
      <c r="B25" s="15">
        <v>3.0527000000000002</v>
      </c>
      <c r="C25" s="9"/>
      <c r="D25" s="9"/>
    </row>
    <row r="26" spans="1:4" ht="15.75">
      <c r="A26" s="8" t="s">
        <v>66</v>
      </c>
      <c r="B26" s="15">
        <v>3.0366037465011124</v>
      </c>
      <c r="C26" s="16"/>
      <c r="D26" s="16"/>
    </row>
    <row r="27" spans="1:4" ht="15.75">
      <c r="A27" s="8" t="s">
        <v>67</v>
      </c>
      <c r="B27" s="15">
        <v>3.1266331658291455</v>
      </c>
      <c r="C27" s="9"/>
      <c r="D27" s="9"/>
    </row>
    <row r="28" spans="1:4" ht="15.75">
      <c r="A28" s="8" t="s">
        <v>56</v>
      </c>
      <c r="B28" s="15">
        <v>2.93</v>
      </c>
      <c r="C28" s="9"/>
      <c r="D28" s="9"/>
    </row>
    <row r="29" spans="1:4" ht="15.75">
      <c r="A29" s="8" t="s">
        <v>57</v>
      </c>
      <c r="B29" s="15">
        <v>3.03</v>
      </c>
      <c r="C29" s="9"/>
      <c r="D29" s="9"/>
    </row>
    <row r="30" spans="1:4" ht="15.75">
      <c r="A30" s="8" t="s">
        <v>58</v>
      </c>
      <c r="B30" s="15">
        <v>2.76</v>
      </c>
      <c r="C30" s="9"/>
      <c r="D30" s="9"/>
    </row>
    <row r="31" spans="1:4" ht="15.75">
      <c r="A31" s="8" t="s">
        <v>59</v>
      </c>
      <c r="B31" s="15">
        <v>2.8086000000000002</v>
      </c>
      <c r="C31" s="9"/>
      <c r="D31" s="9"/>
    </row>
    <row r="32" spans="1:4" ht="15.75">
      <c r="A32" s="8" t="s">
        <v>60</v>
      </c>
      <c r="B32" s="15">
        <v>2.984538689401055</v>
      </c>
    </row>
  </sheetData>
  <mergeCells count="4">
    <mergeCell ref="A2:D2"/>
    <mergeCell ref="A3:D3"/>
    <mergeCell ref="A5:D5"/>
    <mergeCell ref="A6:D6"/>
  </mergeCells>
  <printOptions horizontalCentered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A40" sqref="A40"/>
    </sheetView>
  </sheetViews>
  <sheetFormatPr defaultRowHeight="15"/>
  <cols>
    <col min="1" max="1" width="19.7109375" bestFit="1" customWidth="1"/>
    <col min="2" max="2" width="10" customWidth="1"/>
  </cols>
  <sheetData>
    <row r="1" spans="1:4">
      <c r="A1" t="s">
        <v>63</v>
      </c>
      <c r="B1" t="s">
        <v>64</v>
      </c>
      <c r="C1" t="s">
        <v>65</v>
      </c>
    </row>
    <row r="2" spans="1:4">
      <c r="A2" s="18" t="s">
        <v>29</v>
      </c>
      <c r="B2" s="18">
        <v>3769</v>
      </c>
      <c r="C2" s="18">
        <v>1300</v>
      </c>
    </row>
    <row r="3" spans="1:4">
      <c r="A3" s="18" t="s">
        <v>30</v>
      </c>
      <c r="B3" s="18">
        <v>4004</v>
      </c>
      <c r="C3" s="18">
        <v>1313</v>
      </c>
    </row>
    <row r="4" spans="1:4">
      <c r="A4" s="18" t="s">
        <v>31</v>
      </c>
      <c r="B4" s="18">
        <v>4484</v>
      </c>
      <c r="C4" s="18">
        <v>1486</v>
      </c>
    </row>
    <row r="5" spans="1:4">
      <c r="A5" s="18" t="s">
        <v>32</v>
      </c>
      <c r="B5" s="18">
        <v>4864</v>
      </c>
      <c r="C5" s="18">
        <v>1631</v>
      </c>
    </row>
    <row r="6" spans="1:4">
      <c r="A6" s="18" t="s">
        <v>33</v>
      </c>
      <c r="B6" s="18">
        <v>4042</v>
      </c>
      <c r="C6" s="18">
        <v>1313</v>
      </c>
    </row>
    <row r="7" spans="1:4">
      <c r="A7" s="18" t="s">
        <v>34</v>
      </c>
      <c r="B7" s="18">
        <v>4296</v>
      </c>
      <c r="C7" s="18">
        <v>1366</v>
      </c>
    </row>
    <row r="8" spans="1:4">
      <c r="A8" s="18" t="s">
        <v>36</v>
      </c>
      <c r="B8" s="18">
        <v>4821</v>
      </c>
      <c r="C8" s="18">
        <v>1533</v>
      </c>
    </row>
    <row r="9" spans="1:4">
      <c r="A9" s="18" t="s">
        <v>37</v>
      </c>
      <c r="B9" s="18">
        <v>4167</v>
      </c>
      <c r="C9" s="18">
        <v>1390</v>
      </c>
    </row>
    <row r="10" spans="1:4">
      <c r="A10" s="18" t="s">
        <v>39</v>
      </c>
      <c r="B10" s="18">
        <v>4906</v>
      </c>
      <c r="C10" s="18">
        <v>1611</v>
      </c>
    </row>
    <row r="11" spans="1:4">
      <c r="A11" s="18" t="s">
        <v>43</v>
      </c>
      <c r="B11" s="18">
        <v>2956</v>
      </c>
      <c r="C11" s="18">
        <v>990</v>
      </c>
    </row>
    <row r="12" spans="1:4">
      <c r="B12">
        <f>SUM(B2:B11)</f>
        <v>42309</v>
      </c>
      <c r="C12">
        <f>SUM(C2:C11)</f>
        <v>13933</v>
      </c>
      <c r="D12">
        <f>B12/C12</f>
        <v>3.0366037465011124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Oregon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bakerk</dc:creator>
  <cp:lastModifiedBy>bakerk</cp:lastModifiedBy>
  <cp:lastPrinted>2011-03-28T15:39:15Z</cp:lastPrinted>
  <dcterms:created xsi:type="dcterms:W3CDTF">2011-03-25T17:24:27Z</dcterms:created>
  <dcterms:modified xsi:type="dcterms:W3CDTF">2011-07-20T19:05:58Z</dcterms:modified>
</cp:coreProperties>
</file>